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vavtar\Desktop\"/>
    </mc:Choice>
  </mc:AlternateContent>
  <xr:revisionPtr revIDLastSave="0" documentId="13_ncr:1_{C7123D9A-8682-417E-BD9A-6D54A56880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  <sheet name="List2" sheetId="2" r:id="rId2"/>
    <sheet name="List3" sheetId="3" r:id="rId3"/>
  </sheets>
  <definedNames>
    <definedName name="_xlnm._FilterDatabase" localSheetId="0" hidden="1">'2022'!$A$1:$I$50</definedName>
    <definedName name="_Hlk105678268" localSheetId="0">'2022'!#REF!</definedName>
    <definedName name="_Hlk499636730" localSheetId="0">'2022'!#REF!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F20" i="1" l="1"/>
  <c r="G24" i="1"/>
</calcChain>
</file>

<file path=xl/sharedStrings.xml><?xml version="1.0" encoding="utf-8"?>
<sst xmlns="http://schemas.openxmlformats.org/spreadsheetml/2006/main" count="291" uniqueCount="252">
  <si>
    <t>Predmet pogodbe</t>
  </si>
  <si>
    <t>Vrednost pog.n brez DDV</t>
  </si>
  <si>
    <t>Skrbnik</t>
  </si>
  <si>
    <t>Veljavnost pogodbe</t>
  </si>
  <si>
    <t>Datum podpisane pogodbe</t>
  </si>
  <si>
    <t>Vrednost pogodb z DDV</t>
  </si>
  <si>
    <t>ZTL P 3</t>
  </si>
  <si>
    <t>ZTL P 15</t>
  </si>
  <si>
    <t>ZTL P 35</t>
  </si>
  <si>
    <t>ZTL P 44</t>
  </si>
  <si>
    <t>ZTL P 65</t>
  </si>
  <si>
    <t>ZTL P 68</t>
  </si>
  <si>
    <t>ZTL P 77</t>
  </si>
  <si>
    <t>ZTL P 78</t>
  </si>
  <si>
    <t>ZTL P 82</t>
  </si>
  <si>
    <t>ZTL P 92</t>
  </si>
  <si>
    <t>ZTL P 93</t>
  </si>
  <si>
    <t>ZTL P 106</t>
  </si>
  <si>
    <t>ZTL P 107</t>
  </si>
  <si>
    <t>ZTL P 110</t>
  </si>
  <si>
    <t>ZTL P 118</t>
  </si>
  <si>
    <t>ZTL P 119</t>
  </si>
  <si>
    <t>ZTL P 157</t>
  </si>
  <si>
    <t>ZTL P 166</t>
  </si>
  <si>
    <t>ZTL P 177</t>
  </si>
  <si>
    <t>ZTL P 183</t>
  </si>
  <si>
    <t>ZTL P 185</t>
  </si>
  <si>
    <t>ZTL P 187</t>
  </si>
  <si>
    <t>ZTL P 189</t>
  </si>
  <si>
    <t>ZTL P 207</t>
  </si>
  <si>
    <t>ZTL P 208</t>
  </si>
  <si>
    <t>ZTL P 217</t>
  </si>
  <si>
    <t>ZTL P 234</t>
  </si>
  <si>
    <t>ZTL P 238</t>
  </si>
  <si>
    <t>ZTL P 240</t>
  </si>
  <si>
    <t>ZTL P 247</t>
  </si>
  <si>
    <t>ZTL P 257</t>
  </si>
  <si>
    <t>ZTL P 260</t>
  </si>
  <si>
    <t>ZTL P 272</t>
  </si>
  <si>
    <t>ZTL P 276</t>
  </si>
  <si>
    <t>ZTL P 283</t>
  </si>
  <si>
    <t>ZTL P 284</t>
  </si>
  <si>
    <t>ZTL P 285</t>
  </si>
  <si>
    <t>ZTL P 289</t>
  </si>
  <si>
    <t>ZTL P 290</t>
  </si>
  <si>
    <t>ZTL P 291</t>
  </si>
  <si>
    <t>ZTL P 301</t>
  </si>
  <si>
    <t>ZTL P 309</t>
  </si>
  <si>
    <t>ZTL P 312</t>
  </si>
  <si>
    <t>ZTL P 334</t>
  </si>
  <si>
    <t>ZTL P 336</t>
  </si>
  <si>
    <t>ZTL P 337</t>
  </si>
  <si>
    <t>ZTL P 338</t>
  </si>
  <si>
    <t>ZTL P 339</t>
  </si>
  <si>
    <t>ZTL P 359</t>
  </si>
  <si>
    <t>Zap. Št. pog.</t>
  </si>
  <si>
    <t>NAK</t>
  </si>
  <si>
    <t>Pogodba o opredelitvi vsebin in sofinanciranju aktivnosti RDO Osrednjeslovenske regije za leto 2022</t>
  </si>
  <si>
    <t>AS</t>
  </si>
  <si>
    <t>AL</t>
  </si>
  <si>
    <t>NVP</t>
  </si>
  <si>
    <t>ŠP</t>
  </si>
  <si>
    <t>NS</t>
  </si>
  <si>
    <t>MC</t>
  </si>
  <si>
    <t>DO</t>
  </si>
  <si>
    <t>Rečni transport d.o.o., Trnovski pristan 8, 1000 Ljubljana</t>
  </si>
  <si>
    <t>Slovenska turistična organizacija, Dimičeva ulica 13, 1000 Ljubljana</t>
  </si>
  <si>
    <t>Pogodba o izvedbi storitev oglaševanja v mreži Google Ads</t>
  </si>
  <si>
    <t>OMD d.o.o., Koprska ulica 106A, 1000 Ljubljana</t>
  </si>
  <si>
    <t>IP</t>
  </si>
  <si>
    <t>Toleranca marketing, Štihova 4, 1000 Ljubljana</t>
  </si>
  <si>
    <t>JO</t>
  </si>
  <si>
    <t>Arhitektura inženering, Janez Draksler s.p., Zasavska cesta 36 a, Kranj</t>
  </si>
  <si>
    <t>29.2. 2023</t>
  </si>
  <si>
    <t>ni davčni zavezanec</t>
  </si>
  <si>
    <t>Jezeršek gostinstvo d.o.o, Sora 1a, 1215 Medvode</t>
  </si>
  <si>
    <t>KM</t>
  </si>
  <si>
    <t>Pogodba o sodelovanju</t>
  </si>
  <si>
    <t>Center poslovne odličnosti Ekonomske fakultete, Kardeljeva ploščad 17, 1000 Ljubljana</t>
  </si>
  <si>
    <t>Pogodba o vzpostavitvi sistema stimulacije prodaje iz naslova tržnih prihodkov TL</t>
  </si>
  <si>
    <t>Innovatif d.o.o., Poljanski nasip 6, 1000 Ljubljana</t>
  </si>
  <si>
    <t>Pogodba o vzdrževanju spletnega mesta www.visitljubljana.com</t>
  </si>
  <si>
    <t>VV</t>
  </si>
  <si>
    <t>Pristop d.o.o., Vilharjeva 36, 1000 Ljubljana</t>
  </si>
  <si>
    <t>MIP</t>
  </si>
  <si>
    <t>Optiweb d.o.o., Kapucinski trg 7, 4220 Škofja Loka</t>
  </si>
  <si>
    <t xml:space="preserve">Pogodba o optimizaciji spletišča www.visitljubljana.com </t>
  </si>
  <si>
    <t>Pogodba o pripravi strateških smernicah za industrijo srečanj v Ljubljani 2022-2027</t>
  </si>
  <si>
    <t>DR</t>
  </si>
  <si>
    <t>Smart Com d.o.o., Brnčičeva 45, 1001 Ljubljana - Črnuče</t>
  </si>
  <si>
    <t>Univerza v Ljubljani, Biotehniška fakulteta, Jamnikarjeva 101, 1000 Ljubljana</t>
  </si>
  <si>
    <t>Pogodba o sofinanciranju aktivnosti v Botaničnem vrtu v Ljubljani</t>
  </si>
  <si>
    <t>Pogodba o vzdrževanju komunikacijske opreme</t>
  </si>
  <si>
    <t>Forum Ljubljana, Kersnikova 4, 1000 Ljubljana</t>
  </si>
  <si>
    <t>Športno rekreativno društvo EXTREM, Graben 5, 1354 Horjul</t>
  </si>
  <si>
    <t>Festival Ljubljana, Trg francoske revolucije 1, 1000 Ljubljana</t>
  </si>
  <si>
    <t>Sofinanciranje aktivnosti promocije turistične ponudbe vodilnih turističnih destinacij v Sloveniji v letu 2022 (št. 439-1/2022/81 ali 110)</t>
  </si>
  <si>
    <t>PKU, umetniško uprizarjanje in organizacija dogodkov, d.o.o., Leskoškova cesta 2, 1000 Ljubljana</t>
  </si>
  <si>
    <t>Odprtje in celostno vodenje TikTok profila @visitljubljana</t>
  </si>
  <si>
    <t>Priprava Strategije razvoja in trženja turizma v regiji Osrednja Slovenija 2023-2027</t>
  </si>
  <si>
    <t>Amidas d.o.o.</t>
  </si>
  <si>
    <t>Zinc Communicate Production Ltd, 17 Dominion Street, London, EC2M 2EF</t>
  </si>
  <si>
    <t>JAVNI ZAVOD KINODVOR, Kolodvorska 13, 1000 Ljubljana</t>
  </si>
  <si>
    <t>USTANOVA IMAGO SLOVENIAE - PODOBA SLOVENIJE, Gornji trg 16, 1000 Ljubljana</t>
  </si>
  <si>
    <t>Društvo gledališče Ane Monro,Trg prekomorskih brigad 1, 1000 Ljubljana</t>
  </si>
  <si>
    <t>Pogodba o partnerstvu pri poslovni borzi Conventa 2022</t>
  </si>
  <si>
    <t>KK</t>
  </si>
  <si>
    <t>Pogodba o izvedbi raziskave potrošnja in značilnosti tujih prostočasnih obiskovalcev Ljubljane</t>
  </si>
  <si>
    <t>LGK</t>
  </si>
  <si>
    <t>CPOEF, Kardeljeva ploščad 17, 1000 Ljubljana</t>
  </si>
  <si>
    <t>PD</t>
  </si>
  <si>
    <t>MIRAKUS, trženje in storitve, d.o.o., Pot za Brdom 102, 1000 Ljubljana</t>
  </si>
  <si>
    <t>Pogodba o izvajanju del na področju projektnega vodenja prireditvenih aktivnosti in sodelovanja s partnerji TL</t>
  </si>
  <si>
    <t>Pogodba o sodelovanju pri razvoju Ljubljanskega festivala ljubezni</t>
  </si>
  <si>
    <t>Extra lux d.o.o.,Brnčičeva ulica 17B, 1231 Ljubljana-Črnuče</t>
  </si>
  <si>
    <t>JP LPP, d.o.o., Celovška cesta 160, 1000 Ljubljana</t>
  </si>
  <si>
    <t>Dogovor o sodelovanju pri oživljanju dogajanj v mestem jedru za leto 2022</t>
  </si>
  <si>
    <t>Pionirski dom, Vilharjeva cesta 11, 1000 Ljubljana</t>
  </si>
  <si>
    <t>ARBADAKARBA, Kristina Vrdjuka s.p., Mežanova 16, 2250 Ptuj</t>
  </si>
  <si>
    <t xml:space="preserve">LUTKOVNO GLEDALIŠČE LJUBLJANA, Krekov trg 2, Ljubljana </t>
  </si>
  <si>
    <t>Pogodba o izvedbi programa na javni prireditvi December 2022 v Ljubljani - Miklavžev sprevod</t>
  </si>
  <si>
    <t>Tom Tomaž Starc s.p., Ščurki 2, 1311 Turjak</t>
  </si>
  <si>
    <t>Pogodva o storitvah oskrbe cvetličnih obešank v stari Ljubljani</t>
  </si>
  <si>
    <t xml:space="preserve">MINI TEATER, Križevniška ulica 2, Ljubljana </t>
  </si>
  <si>
    <t>Pogodba o izvedbi programa na javni prireditvi December 2022 v Ljubljani - Sprevod Dedka Mraza</t>
  </si>
  <si>
    <t>Pogodba o organizaciji sejemske in gostinske ponudbe - December 2022 v Ljubljani</t>
  </si>
  <si>
    <t>Pogodba o partnerstvu EFS 2022</t>
  </si>
  <si>
    <t>31.11.2022</t>
  </si>
  <si>
    <t>Mastercard Europe SA, 198A Chausee de Turvuren, B-1410 Waterloo, Belgium</t>
  </si>
  <si>
    <t>Pogodba o izvedbi programa na javni prireditvi December 2022 v Ljubljani - odri, strehe, ograje, šotori</t>
  </si>
  <si>
    <t>PROZVOK d.o.o., Mavsarjeva cesta 28, Ljubljana</t>
  </si>
  <si>
    <t>Pogodba o izvedbi programa na javni prireditvi December 2022 v Ljubljani - ozvočenje</t>
  </si>
  <si>
    <t>Genese d.o.o., Vikrče 31P, Ljubljana Šmartno</t>
  </si>
  <si>
    <t>Pogodba o izvedbi programa na javni prireditvi December 2022 v Ljubljani - osvetlitev</t>
  </si>
  <si>
    <t>Event Lightning d.o.o., Stegne 3, Ljubljana</t>
  </si>
  <si>
    <t>Pogodba o izvedbi programa na javni prireditvi December 2022 v Ljubljani - nov trg</t>
  </si>
  <si>
    <t>Agencija K d.o.o, Celovška cesta 25, Ljubljana</t>
  </si>
  <si>
    <t xml:space="preserve">Pogodbo o sodelovanju pri pripravi svetlobne instalacije za Ljubljanski festival ljubezni </t>
  </si>
  <si>
    <t>DD Studios, d.o.o., Letališka cesta 33e, 1000 Ljubljana</t>
  </si>
  <si>
    <t>Pogodba o celostnem vodenju TikTok profila @visitljubljana</t>
  </si>
  <si>
    <t>Piardigma d.o.o., Prušnikova 34, 2000 Maribor</t>
  </si>
  <si>
    <t>Društvo Hiša!, so.p., Vetrinjska 30, 2000 Maribor</t>
  </si>
  <si>
    <t>Pogodba o sodelovanju pri razvoju kreativnega turizma v Ljubljani</t>
  </si>
  <si>
    <t>EG</t>
  </si>
  <si>
    <t>SK</t>
  </si>
  <si>
    <t>MP</t>
  </si>
  <si>
    <t>Neomejeno (avtorske)</t>
  </si>
  <si>
    <t>Dobavitelj</t>
  </si>
  <si>
    <t xml:space="preserve"> ŠP</t>
  </si>
  <si>
    <t>Olam d.o.o., Blažičeva ulica 51, 1000 Ljubljana</t>
  </si>
  <si>
    <t>Zavod 1.1., Poljanska cesta 22c, Ljubljana</t>
  </si>
  <si>
    <t>Spletno komuniciranje, Enisa Mujezinović s.p., Bazoviška 7a, Ljubljana</t>
  </si>
  <si>
    <t>Mikasa, Miha Jošt saje s.p., Maroltova ulicca 13, Ljubljana</t>
  </si>
  <si>
    <t>W3B d.o.o., Beethovnova ulica 2, Ljubljana</t>
  </si>
  <si>
    <t>PKF hospitality GmbH, Schubertring 3, 1010 Wienna</t>
  </si>
  <si>
    <t>Euro Varia d.o.o., Anžurjeva ulica 2f, 1260 Ljubljana Polje</t>
  </si>
  <si>
    <t>DRUŠTVO GLEDALIŠČE ANE MONRO, Trg prekomorskih brigad 1, Ljubljana</t>
  </si>
  <si>
    <t>Občina Kamnik, Glavni trg 24, 1240 Kamnik</t>
  </si>
  <si>
    <t>Pogodba o izvedbi programa na javni prireditvi December 2022 v Ljubljani - čarobni gozd</t>
  </si>
  <si>
    <t>Pogodba o izvedbi programa na javni prireditvi December 2022 v Ljubljani</t>
  </si>
  <si>
    <t>Posredniška pogodba - prodaja voženj z ladjico 2022</t>
  </si>
  <si>
    <t xml:space="preserve">Pogodba o sodelovanju </t>
  </si>
  <si>
    <t>Pogodba o partnerstvu dogodga Gourmet Cup 2022</t>
  </si>
  <si>
    <t>Pogodba o partnerskem sodelovanju</t>
  </si>
  <si>
    <t>Pogodba o poslovnem sodelovanju 2022</t>
  </si>
  <si>
    <t>Pogodba o izvedbi Videa o trajnosti</t>
  </si>
  <si>
    <t>Pogodba o pridobitvi podatkov Destination Insights</t>
  </si>
  <si>
    <t>Vzdrževanje razstavnih prostorov, montaže in demontaže razstave</t>
  </si>
  <si>
    <t>Pogodba o upravljanju družbenih omrežij Turizma Ljubljana</t>
  </si>
  <si>
    <t>Pogodba o sofinaciranju prireditev</t>
  </si>
  <si>
    <t>Pogodba o prevajalskih storitvah</t>
  </si>
  <si>
    <t xml:space="preserve">Pogodba o zasnovi in produkciji kulinarične revije </t>
  </si>
  <si>
    <t>ABALON d.o.o., Hacquetova ulica 4, 1000 Ljubljana</t>
  </si>
  <si>
    <t>Airpass d.o.o., Vošnjakova ulica 16, 1000 Ljubljana</t>
  </si>
  <si>
    <t>AMIDAS d.o.o., Ukmarjeva ulica 2, 1000 Ljubljana</t>
  </si>
  <si>
    <t>Zasnova in razvoj kulinaričnega izobraževanja</t>
  </si>
  <si>
    <t>Prevajalske storitve</t>
  </si>
  <si>
    <t>Naročilo fotografij</t>
  </si>
  <si>
    <t>Andrej Tarfila, Selca 159, 4227 Selca</t>
  </si>
  <si>
    <t>ARS VIVENDI, Sonja Tomažič s.p., Resljeva cesta 1, 1000 Ljubljana</t>
  </si>
  <si>
    <t>Narčilo artiklov za trgovino TIC</t>
  </si>
  <si>
    <t>Big Worldwide Ltd Worldwide Events, 22 Stephenson Way, London</t>
  </si>
  <si>
    <t>Udeležba na B2B dogodkih</t>
  </si>
  <si>
    <t>COLLEGIUM GRAPHICUM d.o.o., Štepanjska cesta 11a, 1000 Ljubljana</t>
  </si>
  <si>
    <t>Naročilo tiskarskih storitev</t>
  </si>
  <si>
    <t>ELTUS PLUS d.o.o., Tbilisijska ulica 59, 1000 Ljubljana</t>
  </si>
  <si>
    <t>Ponudba računalniške opreme</t>
  </si>
  <si>
    <t>FAVN d.o.o., Adamičeva cesta 51, 1290 Grosuplje</t>
  </si>
  <si>
    <t>Ponudba dišav za TIC</t>
  </si>
  <si>
    <t>FOTO FORMAT D.O.O., Štefanova ulica 3, 1000 Ljubljana</t>
  </si>
  <si>
    <t>Storitve tiska</t>
  </si>
  <si>
    <t>Najem prstora</t>
  </si>
  <si>
    <t>GOSPODARSKO RAZSTAVIŠČE d.o.o., Dunajska cesta 18, 1000 Ljubljana</t>
  </si>
  <si>
    <t>HIŠA VIZIJ d.o.o., Šišenska cesta 36, 1000 Ljubljana</t>
  </si>
  <si>
    <t>Produkcija dogodkov</t>
  </si>
  <si>
    <t>JEZERŠEK D.O.O., Sora 1a, 1215 Medvode</t>
  </si>
  <si>
    <t>Ponudba gostinskih storitev</t>
  </si>
  <si>
    <t>JP Vodovod-Kanalizacija d.o.o., Vodovodna cesta 90, 1000 Ljubljana</t>
  </si>
  <si>
    <t>Košnja trave, oskrba vrtnic v rozariju v parku Tivoli za leto 2022</t>
  </si>
  <si>
    <t>KARTOGRAFIJA d.o.o., Tržaška cesta 42, 1000 Ljubljana</t>
  </si>
  <si>
    <t>Ponudba obnove in osvežitve zemljevidov, info tabel</t>
  </si>
  <si>
    <t>KOMPAS NOVO MESTO d.o.o., Glavni trg 11, 8000 Novo mesto</t>
  </si>
  <si>
    <t>Ponudba hotelskih namestitev, letalskih kart</t>
  </si>
  <si>
    <t>Ponudba radijskega oglaševanja</t>
  </si>
  <si>
    <t>MEDIA24 d.o.o., Vevška cesta 52, 1260 Ljubljana - Polje</t>
  </si>
  <si>
    <t>Ponudbe letalskih kart in namestitev</t>
  </si>
  <si>
    <t>NOMAGO TRAVEL, Vošnjakova ulica 3, 1000 Ljubljana</t>
  </si>
  <si>
    <t>Ponudba letalskih kart</t>
  </si>
  <si>
    <t>OPTIWEB, d.o.o., Kapucinski trg 7, 4220 Škofja Loka</t>
  </si>
  <si>
    <t>Ponudba za strateško pripravo izhodišč in tematik za pisanje optimiziranih vsebin</t>
  </si>
  <si>
    <t>Ponudba oblikovanja</t>
  </si>
  <si>
    <t>PRAJS d.o.o., Avčinova ulica 13, 1000 Ljubljana</t>
  </si>
  <si>
    <t>SLOVENSKA TURISTIČNA  ORGANIZACIJA, Dimičeva ulica 13, 1000 Ljubljana</t>
  </si>
  <si>
    <t>Ponudba pulta na sejmu</t>
  </si>
  <si>
    <t>SUPER d.o.o., Devova ulica 5, 1000 Ljubljana</t>
  </si>
  <si>
    <t>Suzan Gabrijan s.p., Parmova ulica 49, 1000 Ljubljana</t>
  </si>
  <si>
    <t>Ponudba fotografij</t>
  </si>
  <si>
    <t>Ponudba za udeležbo na B2B forumih</t>
  </si>
  <si>
    <t>The Meeting Space Limited The Meeting Space, 2 Wilmot Place, London</t>
  </si>
  <si>
    <t>TINAM, d.o.o., Bernekerjeva ulica 24, 1000 Ljubljana</t>
  </si>
  <si>
    <t>Ponudba tiska</t>
  </si>
  <si>
    <t>TOLERANCA Marketing d.o.o., Štihova ulica 4, 1000 Ljubljana</t>
  </si>
  <si>
    <t xml:space="preserve">Ponudba storitev </t>
  </si>
  <si>
    <t>Union Hotels Collection d.d., Miklošičeva ulica 1, 1000 Ljubljana</t>
  </si>
  <si>
    <t>Ponudba hotelskih storitev</t>
  </si>
  <si>
    <t>NU KUL-80</t>
  </si>
  <si>
    <t>NU SPL-51</t>
  </si>
  <si>
    <t>NU MAR-7</t>
  </si>
  <si>
    <t xml:space="preserve">NU RAZ-1 </t>
  </si>
  <si>
    <t>NU SPL-35</t>
  </si>
  <si>
    <t>NU RAZ-10</t>
  </si>
  <si>
    <t>NU MAR-29</t>
  </si>
  <si>
    <t>NU SPL-40</t>
  </si>
  <si>
    <t>NU SPL-133</t>
  </si>
  <si>
    <t>NU PROM-17</t>
  </si>
  <si>
    <t>NU MAR-17</t>
  </si>
  <si>
    <t>NU KUL-27</t>
  </si>
  <si>
    <t>NU AGD-13</t>
  </si>
  <si>
    <t>NU RAZ-14</t>
  </si>
  <si>
    <t>NU RAZ-85</t>
  </si>
  <si>
    <t>NU SPL-12</t>
  </si>
  <si>
    <t>NU RAZ-61</t>
  </si>
  <si>
    <t>NU SPL-3</t>
  </si>
  <si>
    <t>NU MAR-306</t>
  </si>
  <si>
    <t>NU PROM-1</t>
  </si>
  <si>
    <t>NU MAR-27</t>
  </si>
  <si>
    <t>NU RAZ-6</t>
  </si>
  <si>
    <t>NU RAZ-33</t>
  </si>
  <si>
    <t>NU KUL-90</t>
  </si>
  <si>
    <t>NU PROM-6</t>
  </si>
  <si>
    <t>NU KUL-49</t>
  </si>
  <si>
    <t>NU MAR-10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</si>
</sst>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S_I_T_-;\-* #,##0.00\ _S_I_T_-;_-* &quot;-&quot;??\ _S_I_T_-;_-@_-"/>
    <numFmt numFmtId="165" formatCode="#,##0.00\ &quot;€&quot;"/>
    <numFmt numFmtId="166" formatCode="#,##0.00\ _€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4" fontId="1" fillId="0" borderId="0" applyFont="0" applyFill="0" applyBorder="0" applyAlignment="0" applyProtection="0"/>
    <xf numFmtId="0" fontId="3" fillId="0" borderId="0"/>
    <xf numFmtId="0" fontId="13" fillId="0" borderId="0"/>
  </cellStyleXfs>
  <cellXfs count="64">
    <xf numFmtId="0" fontId="0" fillId="0" borderId="0" xfId="0"/>
    <xf numFmtId="14" fontId="5" fillId="2" borderId="1" xfId="1" applyNumberFormat="1" applyFont="1" applyFill="1" applyBorder="1" applyAlignment="1">
      <alignment horizontal="center" wrapText="1"/>
    </xf>
    <xf numFmtId="0" fontId="5" fillId="2" borderId="1" xfId="1" applyFont="1" applyFill="1" applyBorder="1" applyAlignment="1">
      <alignment wrapText="1"/>
    </xf>
    <xf numFmtId="0" fontId="6" fillId="0" borderId="0" xfId="0" applyFont="1"/>
    <xf numFmtId="0" fontId="7" fillId="0" borderId="1" xfId="1" applyFont="1" applyBorder="1"/>
    <xf numFmtId="14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wrapText="1"/>
    </xf>
    <xf numFmtId="14" fontId="6" fillId="0" borderId="1" xfId="0" applyNumberFormat="1" applyFont="1" applyBorder="1" applyAlignment="1">
      <alignment horizontal="center"/>
    </xf>
    <xf numFmtId="0" fontId="6" fillId="3" borderId="0" xfId="0" applyFont="1" applyFill="1"/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9" fillId="0" borderId="1" xfId="1" applyFont="1" applyBorder="1"/>
    <xf numFmtId="0" fontId="10" fillId="0" borderId="0" xfId="0" applyFont="1"/>
    <xf numFmtId="4" fontId="5" fillId="2" borderId="1" xfId="1" applyNumberFormat="1" applyFont="1" applyFill="1" applyBorder="1" applyAlignment="1">
      <alignment horizontal="left" wrapText="1"/>
    </xf>
    <xf numFmtId="4" fontId="6" fillId="0" borderId="0" xfId="0" applyNumberFormat="1" applyFont="1" applyAlignment="1">
      <alignment horizontal="left"/>
    </xf>
    <xf numFmtId="0" fontId="7" fillId="0" borderId="0" xfId="0" applyFont="1"/>
    <xf numFmtId="0" fontId="7" fillId="0" borderId="4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5" fillId="2" borderId="1" xfId="1" applyFont="1" applyFill="1" applyBorder="1" applyAlignment="1">
      <alignment horizontal="center" wrapText="1"/>
    </xf>
    <xf numFmtId="165" fontId="6" fillId="0" borderId="0" xfId="0" applyNumberFormat="1" applyFont="1" applyAlignment="1">
      <alignment horizontal="left"/>
    </xf>
    <xf numFmtId="166" fontId="5" fillId="2" borderId="1" xfId="1" applyNumberFormat="1" applyFont="1" applyFill="1" applyBorder="1" applyAlignment="1">
      <alignment horizontal="left" wrapText="1"/>
    </xf>
    <xf numFmtId="166" fontId="6" fillId="0" borderId="0" xfId="0" applyNumberFormat="1" applyFont="1" applyAlignment="1">
      <alignment horizontal="left"/>
    </xf>
    <xf numFmtId="164" fontId="7" fillId="0" borderId="1" xfId="2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4" fontId="7" fillId="3" borderId="1" xfId="1" applyNumberFormat="1" applyFont="1" applyFill="1" applyBorder="1" applyAlignment="1">
      <alignment horizontal="center"/>
    </xf>
    <xf numFmtId="14" fontId="7" fillId="3" borderId="1" xfId="1" applyNumberFormat="1" applyFont="1" applyFill="1" applyBorder="1" applyAlignment="1">
      <alignment horizontal="center" wrapText="1"/>
    </xf>
    <xf numFmtId="0" fontId="9" fillId="3" borderId="1" xfId="1" applyFont="1" applyFill="1" applyBorder="1"/>
    <xf numFmtId="4" fontId="7" fillId="0" borderId="4" xfId="1" applyNumberFormat="1" applyFont="1" applyBorder="1" applyAlignment="1">
      <alignment horizontal="center"/>
    </xf>
    <xf numFmtId="0" fontId="7" fillId="3" borderId="1" xfId="1" applyFont="1" applyFill="1" applyBorder="1" applyAlignment="1">
      <alignment wrapText="1"/>
    </xf>
    <xf numFmtId="164" fontId="7" fillId="3" borderId="1" xfId="2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7" fillId="0" borderId="0" xfId="1" applyFont="1"/>
    <xf numFmtId="0" fontId="0" fillId="0" borderId="4" xfId="0" applyBorder="1" applyAlignment="1">
      <alignment horizontal="center"/>
    </xf>
    <xf numFmtId="14" fontId="7" fillId="0" borderId="0" xfId="1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9" fillId="0" borderId="4" xfId="1" applyFont="1" applyBorder="1"/>
    <xf numFmtId="0" fontId="9" fillId="0" borderId="0" xfId="1" applyFont="1"/>
    <xf numFmtId="0" fontId="0" fillId="0" borderId="2" xfId="0" applyBorder="1"/>
    <xf numFmtId="0" fontId="11" fillId="0" borderId="1" xfId="0" applyFont="1" applyBorder="1"/>
    <xf numFmtId="0" fontId="7" fillId="0" borderId="0" xfId="1" applyFont="1" applyAlignment="1">
      <alignment horizontal="center"/>
    </xf>
    <xf numFmtId="44" fontId="7" fillId="0" borderId="1" xfId="2" applyNumberFormat="1" applyFont="1" applyFill="1" applyBorder="1" applyAlignment="1">
      <alignment horizontal="center"/>
    </xf>
    <xf numFmtId="44" fontId="7" fillId="0" borderId="1" xfId="1" applyNumberFormat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7" fillId="0" borderId="1" xfId="3" applyNumberFormat="1" applyFont="1" applyBorder="1" applyAlignment="1">
      <alignment horizontal="center"/>
    </xf>
    <xf numFmtId="44" fontId="6" fillId="0" borderId="1" xfId="5" applyNumberFormat="1" applyFont="1" applyBorder="1" applyAlignment="1">
      <alignment horizontal="center"/>
    </xf>
    <xf numFmtId="44" fontId="7" fillId="0" borderId="1" xfId="2" applyNumberFormat="1" applyFont="1" applyBorder="1" applyAlignment="1">
      <alignment horizontal="center"/>
    </xf>
    <xf numFmtId="44" fontId="7" fillId="3" borderId="1" xfId="3" applyNumberFormat="1" applyFont="1" applyFill="1" applyBorder="1" applyAlignment="1">
      <alignment horizontal="center"/>
    </xf>
    <xf numFmtId="44" fontId="7" fillId="3" borderId="1" xfId="0" applyNumberFormat="1" applyFont="1" applyFill="1" applyBorder="1" applyAlignment="1">
      <alignment horizontal="center"/>
    </xf>
    <xf numFmtId="44" fontId="7" fillId="0" borderId="1" xfId="5" applyNumberFormat="1" applyFont="1" applyFill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44" fontId="6" fillId="3" borderId="3" xfId="0" applyNumberFormat="1" applyFont="1" applyFill="1" applyBorder="1" applyAlignment="1">
      <alignment horizontal="center" wrapText="1"/>
    </xf>
    <xf numFmtId="44" fontId="7" fillId="3" borderId="1" xfId="2" applyNumberFormat="1" applyFont="1" applyFill="1" applyBorder="1" applyAlignment="1">
      <alignment horizontal="center"/>
    </xf>
    <xf numFmtId="44" fontId="7" fillId="3" borderId="1" xfId="1" applyNumberFormat="1" applyFont="1" applyFill="1" applyBorder="1" applyAlignment="1">
      <alignment horizontal="center"/>
    </xf>
    <xf numFmtId="44" fontId="7" fillId="0" borderId="1" xfId="0" applyNumberFormat="1" applyFont="1" applyBorder="1" applyAlignment="1">
      <alignment horizontal="center"/>
    </xf>
    <xf numFmtId="44" fontId="7" fillId="0" borderId="0" xfId="0" applyNumberFormat="1" applyFont="1" applyAlignment="1">
      <alignment horizontal="center"/>
    </xf>
    <xf numFmtId="44" fontId="7" fillId="0" borderId="0" xfId="2" applyNumberFormat="1" applyFont="1" applyFill="1" applyBorder="1" applyAlignment="1">
      <alignment horizontal="center"/>
    </xf>
    <xf numFmtId="44" fontId="6" fillId="0" borderId="0" xfId="0" applyNumberFormat="1" applyFont="1" applyAlignment="1">
      <alignment horizontal="center"/>
    </xf>
    <xf numFmtId="44" fontId="8" fillId="0" borderId="1" xfId="0" applyNumberFormat="1" applyFont="1" applyBorder="1" applyAlignment="1">
      <alignment horizontal="center" wrapText="1"/>
    </xf>
  </cellXfs>
  <cellStyles count="8">
    <cellStyle name="Navadno" xfId="0" builtinId="0"/>
    <cellStyle name="Navadno 2" xfId="1" xr:uid="{00000000-0005-0000-0000-000002000000}"/>
    <cellStyle name="Navadno 2 2" xfId="4" xr:uid="{00000000-0005-0000-0000-000003000000}"/>
    <cellStyle name="Navadno 2 2 2" xfId="6" xr:uid="{82E3DCF2-0BC2-4BD2-9CBC-E8E3541C9098}"/>
    <cellStyle name="Navadno 3" xfId="3" xr:uid="{00000000-0005-0000-0000-000004000000}"/>
    <cellStyle name="Navadno 4" xfId="7" xr:uid="{667BD13B-B51E-4315-AB66-F73CDFA66CD7}"/>
    <cellStyle name="Valuta" xfId="5" builtinId="4"/>
    <cellStyle name="Vejica 2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1048114"/>
  <sheetViews>
    <sheetView tabSelected="1" topLeftCell="A52" zoomScale="90" zoomScaleNormal="90" workbookViewId="0">
      <pane xSplit="2" topLeftCell="C1" activePane="topRight" state="frozen"/>
      <selection activeCell="B1" sqref="B1"/>
      <selection pane="topRight" activeCell="C82" sqref="C82"/>
    </sheetView>
  </sheetViews>
  <sheetFormatPr defaultColWidth="9.140625" defaultRowHeight="15.75" x14ac:dyDescent="0.25"/>
  <cols>
    <col min="1" max="1" width="10.7109375" style="15" hidden="1" customWidth="1"/>
    <col min="2" max="2" width="12" style="15" customWidth="1"/>
    <col min="3" max="3" width="14.85546875" style="20" customWidth="1"/>
    <col min="4" max="4" width="71.5703125" style="3" customWidth="1"/>
    <col min="5" max="5" width="90.5703125" style="3" customWidth="1"/>
    <col min="6" max="6" width="26.140625" style="17" customWidth="1"/>
    <col min="7" max="7" width="26.5703125" style="26" customWidth="1"/>
    <col min="8" max="8" width="23.5703125" style="20" customWidth="1"/>
    <col min="9" max="9" width="12.140625" style="20" bestFit="1" customWidth="1"/>
    <col min="10" max="11" width="10.140625" style="3" bestFit="1" customWidth="1"/>
    <col min="12" max="16384" width="9.140625" style="3"/>
  </cols>
  <sheetData>
    <row r="1" spans="1:12" ht="45" x14ac:dyDescent="0.25">
      <c r="A1" s="23" t="s">
        <v>55</v>
      </c>
      <c r="B1" s="23" t="s">
        <v>55</v>
      </c>
      <c r="C1" s="1" t="s">
        <v>4</v>
      </c>
      <c r="D1" s="2" t="s">
        <v>147</v>
      </c>
      <c r="E1" s="2" t="s">
        <v>0</v>
      </c>
      <c r="F1" s="16" t="s">
        <v>1</v>
      </c>
      <c r="G1" s="25" t="s">
        <v>5</v>
      </c>
      <c r="H1" s="1" t="s">
        <v>3</v>
      </c>
      <c r="I1" s="23" t="s">
        <v>2</v>
      </c>
      <c r="J1" s="18"/>
      <c r="K1" s="18"/>
      <c r="L1" s="18"/>
    </row>
    <row r="2" spans="1:12" x14ac:dyDescent="0.25">
      <c r="A2" s="14">
        <v>189</v>
      </c>
      <c r="B2" s="14" t="s">
        <v>28</v>
      </c>
      <c r="C2" s="5">
        <v>44754</v>
      </c>
      <c r="D2" s="4" t="s">
        <v>100</v>
      </c>
      <c r="E2" s="4" t="s">
        <v>170</v>
      </c>
      <c r="F2" s="46">
        <v>11747.2</v>
      </c>
      <c r="G2" s="46">
        <v>14331.58</v>
      </c>
      <c r="H2" s="5">
        <v>45118</v>
      </c>
      <c r="I2" s="29" t="s">
        <v>148</v>
      </c>
    </row>
    <row r="3" spans="1:12" x14ac:dyDescent="0.25">
      <c r="A3" s="14">
        <v>157</v>
      </c>
      <c r="B3" s="14" t="s">
        <v>22</v>
      </c>
      <c r="C3" s="5">
        <v>44750</v>
      </c>
      <c r="D3" s="4" t="s">
        <v>94</v>
      </c>
      <c r="E3" s="4" t="s">
        <v>169</v>
      </c>
      <c r="F3" s="46">
        <v>10000</v>
      </c>
      <c r="G3" s="47">
        <v>10000</v>
      </c>
      <c r="H3" s="5">
        <v>44895</v>
      </c>
      <c r="I3" s="6" t="s">
        <v>59</v>
      </c>
    </row>
    <row r="4" spans="1:12" x14ac:dyDescent="0.25">
      <c r="A4" s="14">
        <v>166</v>
      </c>
      <c r="B4" s="14" t="s">
        <v>23</v>
      </c>
      <c r="C4" s="5">
        <v>44739</v>
      </c>
      <c r="D4" s="4" t="s">
        <v>95</v>
      </c>
      <c r="E4" s="4" t="s">
        <v>169</v>
      </c>
      <c r="F4" s="46">
        <v>14000</v>
      </c>
      <c r="G4" s="46">
        <v>14000</v>
      </c>
      <c r="H4" s="5">
        <v>44895</v>
      </c>
      <c r="I4" s="6" t="s">
        <v>59</v>
      </c>
    </row>
    <row r="5" spans="1:12" x14ac:dyDescent="0.25">
      <c r="A5" s="14">
        <v>177</v>
      </c>
      <c r="B5" s="14" t="s">
        <v>24</v>
      </c>
      <c r="C5" s="5">
        <v>44774</v>
      </c>
      <c r="D5" s="4" t="s">
        <v>102</v>
      </c>
      <c r="E5" s="4" t="s">
        <v>169</v>
      </c>
      <c r="F5" s="46">
        <v>13000</v>
      </c>
      <c r="G5" s="46">
        <v>13000</v>
      </c>
      <c r="H5" s="5">
        <v>44895</v>
      </c>
      <c r="I5" s="6" t="s">
        <v>59</v>
      </c>
    </row>
    <row r="6" spans="1:12" x14ac:dyDescent="0.25">
      <c r="A6" s="14">
        <v>185</v>
      </c>
      <c r="B6" s="14" t="s">
        <v>26</v>
      </c>
      <c r="C6" s="5">
        <v>44733</v>
      </c>
      <c r="D6" s="4" t="s">
        <v>97</v>
      </c>
      <c r="E6" s="4" t="s">
        <v>98</v>
      </c>
      <c r="F6" s="46">
        <v>17000</v>
      </c>
      <c r="G6" s="48">
        <v>20740</v>
      </c>
      <c r="H6" s="5">
        <v>44926</v>
      </c>
      <c r="I6" s="33" t="s">
        <v>59</v>
      </c>
    </row>
    <row r="7" spans="1:12" x14ac:dyDescent="0.25">
      <c r="A7" s="14">
        <v>208</v>
      </c>
      <c r="B7" s="14" t="s">
        <v>30</v>
      </c>
      <c r="C7" s="5">
        <v>44754</v>
      </c>
      <c r="D7" s="37" t="s">
        <v>103</v>
      </c>
      <c r="E7" s="4" t="s">
        <v>169</v>
      </c>
      <c r="F7" s="49">
        <v>13000</v>
      </c>
      <c r="G7" s="49">
        <v>13000</v>
      </c>
      <c r="H7" s="28">
        <v>44895</v>
      </c>
      <c r="I7" s="19" t="s">
        <v>59</v>
      </c>
    </row>
    <row r="8" spans="1:12" x14ac:dyDescent="0.25">
      <c r="A8" s="14">
        <v>217</v>
      </c>
      <c r="B8" s="14" t="s">
        <v>31</v>
      </c>
      <c r="C8" s="5">
        <v>44774</v>
      </c>
      <c r="D8" s="4" t="s">
        <v>104</v>
      </c>
      <c r="E8" s="4" t="s">
        <v>169</v>
      </c>
      <c r="F8" s="49">
        <v>10000</v>
      </c>
      <c r="G8" s="49">
        <v>10000</v>
      </c>
      <c r="H8" s="5">
        <v>44895</v>
      </c>
      <c r="I8" s="19" t="s">
        <v>59</v>
      </c>
    </row>
    <row r="9" spans="1:12" x14ac:dyDescent="0.25">
      <c r="A9" s="14">
        <v>283</v>
      </c>
      <c r="B9" s="14" t="s">
        <v>40</v>
      </c>
      <c r="C9" s="8">
        <v>44889</v>
      </c>
      <c r="D9" s="13" t="s">
        <v>117</v>
      </c>
      <c r="E9" s="22" t="s">
        <v>158</v>
      </c>
      <c r="F9" s="46">
        <v>15950</v>
      </c>
      <c r="G9" s="50">
        <v>19459</v>
      </c>
      <c r="H9" s="8">
        <v>44934</v>
      </c>
      <c r="I9" s="38" t="s">
        <v>59</v>
      </c>
    </row>
    <row r="10" spans="1:12" x14ac:dyDescent="0.25">
      <c r="A10" s="14">
        <v>284</v>
      </c>
      <c r="B10" s="14" t="s">
        <v>41</v>
      </c>
      <c r="C10" s="8">
        <v>44900</v>
      </c>
      <c r="D10" s="13" t="s">
        <v>156</v>
      </c>
      <c r="E10" s="22" t="s">
        <v>159</v>
      </c>
      <c r="F10" s="46">
        <v>19980</v>
      </c>
      <c r="G10" s="50">
        <v>19980</v>
      </c>
      <c r="H10" s="8">
        <v>44934</v>
      </c>
      <c r="I10" s="38" t="s">
        <v>59</v>
      </c>
    </row>
    <row r="11" spans="1:12" x14ac:dyDescent="0.25">
      <c r="A11" s="14">
        <v>285</v>
      </c>
      <c r="B11" s="14" t="s">
        <v>42</v>
      </c>
      <c r="C11" s="8">
        <v>44902</v>
      </c>
      <c r="D11" s="13" t="s">
        <v>118</v>
      </c>
      <c r="E11" s="22" t="s">
        <v>159</v>
      </c>
      <c r="F11" s="46">
        <v>10816</v>
      </c>
      <c r="G11" s="50">
        <v>11843.52</v>
      </c>
      <c r="H11" s="8">
        <v>44934</v>
      </c>
      <c r="I11" s="38" t="s">
        <v>59</v>
      </c>
    </row>
    <row r="12" spans="1:12" x14ac:dyDescent="0.25">
      <c r="A12" s="14">
        <v>289</v>
      </c>
      <c r="B12" s="14" t="s">
        <v>43</v>
      </c>
      <c r="C12" s="5">
        <v>44883</v>
      </c>
      <c r="D12" s="13" t="s">
        <v>119</v>
      </c>
      <c r="E12" s="22" t="s">
        <v>120</v>
      </c>
      <c r="F12" s="49">
        <v>15500</v>
      </c>
      <c r="G12" s="50">
        <v>15500</v>
      </c>
      <c r="H12" s="8">
        <v>44934</v>
      </c>
      <c r="I12" s="11" t="s">
        <v>59</v>
      </c>
    </row>
    <row r="13" spans="1:12" x14ac:dyDescent="0.25">
      <c r="A13" s="14">
        <v>290</v>
      </c>
      <c r="B13" s="14" t="s">
        <v>44</v>
      </c>
      <c r="C13" s="8">
        <v>44900</v>
      </c>
      <c r="D13" s="13" t="s">
        <v>123</v>
      </c>
      <c r="E13" s="22" t="s">
        <v>124</v>
      </c>
      <c r="F13" s="49">
        <v>28677</v>
      </c>
      <c r="G13" s="50">
        <v>28677</v>
      </c>
      <c r="H13" s="8">
        <v>44934</v>
      </c>
      <c r="I13" s="11" t="s">
        <v>59</v>
      </c>
    </row>
    <row r="14" spans="1:12" x14ac:dyDescent="0.25">
      <c r="A14" s="14">
        <v>301</v>
      </c>
      <c r="B14" s="14" t="s">
        <v>46</v>
      </c>
      <c r="C14" s="8">
        <v>44900</v>
      </c>
      <c r="D14" s="43" t="s">
        <v>155</v>
      </c>
      <c r="E14" s="10" t="s">
        <v>125</v>
      </c>
      <c r="F14" s="48">
        <v>18183</v>
      </c>
      <c r="G14" s="48">
        <v>22183</v>
      </c>
      <c r="H14" s="12">
        <v>44946</v>
      </c>
      <c r="I14" s="38" t="s">
        <v>59</v>
      </c>
    </row>
    <row r="15" spans="1:12" ht="30" x14ac:dyDescent="0.25">
      <c r="A15" s="14">
        <v>334</v>
      </c>
      <c r="B15" s="14" t="s">
        <v>49</v>
      </c>
      <c r="C15" s="5">
        <v>44910</v>
      </c>
      <c r="D15" s="4" t="s">
        <v>130</v>
      </c>
      <c r="E15" s="22" t="s">
        <v>129</v>
      </c>
      <c r="F15" s="51">
        <v>17230</v>
      </c>
      <c r="G15" s="51">
        <v>21020.6</v>
      </c>
      <c r="H15" s="5">
        <v>44934</v>
      </c>
      <c r="I15" s="6" t="s">
        <v>59</v>
      </c>
    </row>
    <row r="16" spans="1:12" x14ac:dyDescent="0.25">
      <c r="A16" s="14">
        <v>336</v>
      </c>
      <c r="B16" s="14" t="s">
        <v>50</v>
      </c>
      <c r="C16" s="12">
        <v>44909</v>
      </c>
      <c r="D16" s="4" t="s">
        <v>132</v>
      </c>
      <c r="E16" s="22" t="s">
        <v>131</v>
      </c>
      <c r="F16" s="52">
        <v>18360</v>
      </c>
      <c r="G16" s="53">
        <v>22399.200000000001</v>
      </c>
      <c r="H16" s="5">
        <v>44934</v>
      </c>
      <c r="I16" s="6" t="s">
        <v>59</v>
      </c>
    </row>
    <row r="17" spans="1:12" x14ac:dyDescent="0.25">
      <c r="A17" s="14">
        <v>337</v>
      </c>
      <c r="B17" s="14" t="s">
        <v>51</v>
      </c>
      <c r="C17" s="8">
        <v>44909</v>
      </c>
      <c r="D17" s="4" t="s">
        <v>134</v>
      </c>
      <c r="E17" s="22" t="s">
        <v>133</v>
      </c>
      <c r="F17" s="52">
        <v>15550</v>
      </c>
      <c r="G17" s="53">
        <v>18971</v>
      </c>
      <c r="H17" s="5">
        <v>44934</v>
      </c>
      <c r="I17" s="6" t="s">
        <v>59</v>
      </c>
    </row>
    <row r="18" spans="1:12" x14ac:dyDescent="0.25">
      <c r="A18" s="14">
        <v>338</v>
      </c>
      <c r="B18" s="14" t="s">
        <v>52</v>
      </c>
      <c r="C18" s="8">
        <v>44909</v>
      </c>
      <c r="D18" s="4" t="s">
        <v>136</v>
      </c>
      <c r="E18" s="22" t="s">
        <v>135</v>
      </c>
      <c r="F18" s="52">
        <v>16715</v>
      </c>
      <c r="G18" s="53">
        <v>20392</v>
      </c>
      <c r="H18" s="5">
        <v>44934</v>
      </c>
      <c r="I18" s="6" t="s">
        <v>59</v>
      </c>
    </row>
    <row r="19" spans="1:12" x14ac:dyDescent="0.25">
      <c r="A19" s="14">
        <v>15</v>
      </c>
      <c r="B19" s="14" t="s">
        <v>7</v>
      </c>
      <c r="C19" s="5">
        <v>44593</v>
      </c>
      <c r="D19" s="4" t="s">
        <v>157</v>
      </c>
      <c r="E19" s="4" t="s">
        <v>57</v>
      </c>
      <c r="F19" s="46">
        <v>14882.46</v>
      </c>
      <c r="G19" s="46">
        <v>14882.46</v>
      </c>
      <c r="H19" s="5">
        <v>44926</v>
      </c>
      <c r="I19" s="27" t="s">
        <v>58</v>
      </c>
    </row>
    <row r="20" spans="1:12" ht="16.5" customHeight="1" x14ac:dyDescent="0.25">
      <c r="A20" s="14">
        <v>110</v>
      </c>
      <c r="B20" s="14" t="s">
        <v>19</v>
      </c>
      <c r="C20" s="5">
        <v>44670</v>
      </c>
      <c r="D20" s="4" t="s">
        <v>65</v>
      </c>
      <c r="E20" s="4" t="s">
        <v>160</v>
      </c>
      <c r="F20" s="46">
        <f>G20/1.22</f>
        <v>11104.090163934427</v>
      </c>
      <c r="G20" s="46">
        <v>13546.99</v>
      </c>
      <c r="H20" s="5">
        <v>44926</v>
      </c>
      <c r="I20" s="6" t="s">
        <v>64</v>
      </c>
      <c r="J20" s="9"/>
    </row>
    <row r="21" spans="1:12" x14ac:dyDescent="0.25">
      <c r="A21" s="14">
        <v>119</v>
      </c>
      <c r="B21" s="14" t="s">
        <v>21</v>
      </c>
      <c r="C21" s="5">
        <v>44859</v>
      </c>
      <c r="D21" s="13" t="s">
        <v>90</v>
      </c>
      <c r="E21" s="4" t="s">
        <v>91</v>
      </c>
      <c r="F21" s="48">
        <v>12241.2</v>
      </c>
      <c r="G21" s="46">
        <v>14934.26</v>
      </c>
      <c r="H21" s="5">
        <v>44926</v>
      </c>
      <c r="I21" s="29" t="s">
        <v>88</v>
      </c>
    </row>
    <row r="22" spans="1:12" s="9" customFormat="1" x14ac:dyDescent="0.25">
      <c r="A22" s="14">
        <v>272</v>
      </c>
      <c r="B22" s="14" t="s">
        <v>38</v>
      </c>
      <c r="C22" s="5">
        <v>44882</v>
      </c>
      <c r="D22" s="4" t="s">
        <v>115</v>
      </c>
      <c r="E22" s="4" t="s">
        <v>116</v>
      </c>
      <c r="F22" s="48">
        <v>12450.52</v>
      </c>
      <c r="G22" s="63">
        <v>15189.6</v>
      </c>
      <c r="H22" s="5">
        <v>44926</v>
      </c>
      <c r="I22" s="6" t="s">
        <v>88</v>
      </c>
      <c r="J22" s="3"/>
      <c r="K22" s="3"/>
      <c r="L22" s="3"/>
    </row>
    <row r="23" spans="1:12" x14ac:dyDescent="0.25">
      <c r="A23" s="14">
        <v>276</v>
      </c>
      <c r="B23" s="14" t="s">
        <v>39</v>
      </c>
      <c r="C23" s="8">
        <v>44879</v>
      </c>
      <c r="D23" s="4" t="s">
        <v>121</v>
      </c>
      <c r="E23" s="4" t="s">
        <v>122</v>
      </c>
      <c r="F23" s="48">
        <v>38675</v>
      </c>
      <c r="G23" s="48">
        <v>47183.5</v>
      </c>
      <c r="H23" s="5">
        <v>45230</v>
      </c>
      <c r="I23" s="6" t="s">
        <v>88</v>
      </c>
    </row>
    <row r="24" spans="1:12" x14ac:dyDescent="0.25">
      <c r="A24" s="14">
        <v>312</v>
      </c>
      <c r="B24" s="14" t="s">
        <v>48</v>
      </c>
      <c r="C24" s="8">
        <v>44886</v>
      </c>
      <c r="D24" s="4" t="s">
        <v>128</v>
      </c>
      <c r="E24" s="37" t="s">
        <v>166</v>
      </c>
      <c r="F24" s="51">
        <v>38500</v>
      </c>
      <c r="G24" s="53">
        <f>F24*1.22</f>
        <v>46970</v>
      </c>
      <c r="H24" s="5">
        <v>45291</v>
      </c>
      <c r="I24" s="6" t="s">
        <v>88</v>
      </c>
    </row>
    <row r="25" spans="1:12" x14ac:dyDescent="0.25">
      <c r="A25" s="14">
        <v>207</v>
      </c>
      <c r="B25" s="14" t="s">
        <v>29</v>
      </c>
      <c r="C25" s="5">
        <v>44763</v>
      </c>
      <c r="D25" s="4" t="s">
        <v>101</v>
      </c>
      <c r="E25" s="4" t="s">
        <v>165</v>
      </c>
      <c r="F25" s="49">
        <v>22034</v>
      </c>
      <c r="G25" s="49">
        <v>22034</v>
      </c>
      <c r="H25" s="28" t="s">
        <v>146</v>
      </c>
      <c r="I25" s="6" t="s">
        <v>143</v>
      </c>
    </row>
    <row r="26" spans="1:12" x14ac:dyDescent="0.25">
      <c r="A26" s="14">
        <v>65</v>
      </c>
      <c r="B26" s="14" t="s">
        <v>10</v>
      </c>
      <c r="C26" s="5">
        <v>44623</v>
      </c>
      <c r="D26" s="4" t="s">
        <v>68</v>
      </c>
      <c r="E26" s="4" t="s">
        <v>67</v>
      </c>
      <c r="F26" s="49">
        <v>16393.439999999999</v>
      </c>
      <c r="G26" s="46">
        <v>3606.56</v>
      </c>
      <c r="H26" s="5">
        <v>44681</v>
      </c>
      <c r="I26" s="6" t="s">
        <v>69</v>
      </c>
    </row>
    <row r="27" spans="1:12" x14ac:dyDescent="0.25">
      <c r="A27" s="14">
        <v>107</v>
      </c>
      <c r="B27" s="14" t="s">
        <v>18</v>
      </c>
      <c r="C27" s="5">
        <v>44664</v>
      </c>
      <c r="D27" s="43" t="s">
        <v>70</v>
      </c>
      <c r="E27" s="4" t="s">
        <v>87</v>
      </c>
      <c r="F27" s="51">
        <v>18081.009999999998</v>
      </c>
      <c r="G27" s="54">
        <v>22058</v>
      </c>
      <c r="H27" s="5">
        <v>44742</v>
      </c>
      <c r="I27" s="6" t="s">
        <v>71</v>
      </c>
    </row>
    <row r="28" spans="1:12" x14ac:dyDescent="0.25">
      <c r="A28" s="14">
        <v>234</v>
      </c>
      <c r="B28" s="14" t="s">
        <v>32</v>
      </c>
      <c r="C28" s="5">
        <v>44761</v>
      </c>
      <c r="D28" s="4" t="s">
        <v>70</v>
      </c>
      <c r="E28" s="4" t="s">
        <v>105</v>
      </c>
      <c r="F28" s="51">
        <v>25614.75</v>
      </c>
      <c r="G28" s="51">
        <v>31250</v>
      </c>
      <c r="H28" s="5">
        <v>44865</v>
      </c>
      <c r="I28" s="6" t="s">
        <v>106</v>
      </c>
    </row>
    <row r="29" spans="1:12" x14ac:dyDescent="0.25">
      <c r="A29" s="14">
        <v>35</v>
      </c>
      <c r="B29" s="14" t="s">
        <v>8</v>
      </c>
      <c r="C29" s="5">
        <v>44592</v>
      </c>
      <c r="D29" s="4" t="s">
        <v>151</v>
      </c>
      <c r="E29" s="4" t="s">
        <v>161</v>
      </c>
      <c r="F29" s="49">
        <v>18400</v>
      </c>
      <c r="G29" s="47">
        <v>22448</v>
      </c>
      <c r="H29" s="5">
        <v>44957</v>
      </c>
      <c r="I29" s="6" t="s">
        <v>76</v>
      </c>
    </row>
    <row r="30" spans="1:12" x14ac:dyDescent="0.25">
      <c r="A30" s="14">
        <v>77</v>
      </c>
      <c r="B30" s="14" t="s">
        <v>12</v>
      </c>
      <c r="C30" s="5">
        <v>44624</v>
      </c>
      <c r="D30" s="4" t="s">
        <v>75</v>
      </c>
      <c r="E30" s="4" t="s">
        <v>162</v>
      </c>
      <c r="F30" s="46">
        <v>10550</v>
      </c>
      <c r="G30" s="47">
        <v>12781</v>
      </c>
      <c r="H30" s="5">
        <v>44666</v>
      </c>
      <c r="I30" s="6" t="s">
        <v>76</v>
      </c>
    </row>
    <row r="31" spans="1:12" x14ac:dyDescent="0.25">
      <c r="A31" s="14">
        <v>78</v>
      </c>
      <c r="B31" s="14" t="s">
        <v>13</v>
      </c>
      <c r="C31" s="39">
        <v>44664</v>
      </c>
      <c r="D31" s="4" t="s">
        <v>149</v>
      </c>
      <c r="E31" s="4" t="s">
        <v>163</v>
      </c>
      <c r="F31" s="46">
        <v>30000</v>
      </c>
      <c r="G31" s="47">
        <v>36600</v>
      </c>
      <c r="H31" s="5">
        <v>44957</v>
      </c>
      <c r="I31" s="6" t="s">
        <v>76</v>
      </c>
    </row>
    <row r="32" spans="1:12" x14ac:dyDescent="0.25">
      <c r="A32" s="14">
        <v>92</v>
      </c>
      <c r="B32" s="14" t="s">
        <v>15</v>
      </c>
      <c r="C32" s="5">
        <v>44819</v>
      </c>
      <c r="D32" s="4" t="s">
        <v>150</v>
      </c>
      <c r="E32" s="4" t="s">
        <v>171</v>
      </c>
      <c r="F32" s="46">
        <v>32620</v>
      </c>
      <c r="G32" s="46">
        <v>39796.400000000001</v>
      </c>
      <c r="H32" s="5">
        <v>44910</v>
      </c>
      <c r="I32" s="6" t="s">
        <v>76</v>
      </c>
    </row>
    <row r="33" spans="1:12" x14ac:dyDescent="0.25">
      <c r="A33" s="14">
        <v>291</v>
      </c>
      <c r="B33" s="14" t="s">
        <v>45</v>
      </c>
      <c r="C33" s="8">
        <v>44858</v>
      </c>
      <c r="D33" s="4" t="s">
        <v>75</v>
      </c>
      <c r="E33" s="4" t="s">
        <v>126</v>
      </c>
      <c r="F33" s="55">
        <v>19450</v>
      </c>
      <c r="G33" s="55">
        <v>23729</v>
      </c>
      <c r="H33" s="12" t="s">
        <v>127</v>
      </c>
      <c r="I33" s="11" t="s">
        <v>76</v>
      </c>
    </row>
    <row r="34" spans="1:12" x14ac:dyDescent="0.25">
      <c r="A34" s="14">
        <v>309</v>
      </c>
      <c r="B34" s="14" t="s">
        <v>47</v>
      </c>
      <c r="C34" s="8">
        <v>44926</v>
      </c>
      <c r="D34" s="4" t="s">
        <v>83</v>
      </c>
      <c r="E34" s="4" t="s">
        <v>163</v>
      </c>
      <c r="F34" s="48">
        <v>10800</v>
      </c>
      <c r="G34" s="48">
        <v>13176</v>
      </c>
      <c r="H34" s="8">
        <v>44926</v>
      </c>
      <c r="I34" s="11" t="s">
        <v>76</v>
      </c>
    </row>
    <row r="35" spans="1:12" x14ac:dyDescent="0.25">
      <c r="A35" s="14">
        <v>238</v>
      </c>
      <c r="B35" s="14" t="s">
        <v>33</v>
      </c>
      <c r="C35" s="5">
        <v>44770</v>
      </c>
      <c r="D35" s="44" t="s">
        <v>109</v>
      </c>
      <c r="E35" s="4" t="s">
        <v>107</v>
      </c>
      <c r="F35" s="56">
        <v>10000</v>
      </c>
      <c r="G35" s="57">
        <v>12200</v>
      </c>
      <c r="H35" s="31">
        <v>44870</v>
      </c>
      <c r="I35" s="6" t="s">
        <v>108</v>
      </c>
    </row>
    <row r="36" spans="1:12" ht="17.25" customHeight="1" x14ac:dyDescent="0.25">
      <c r="A36" s="14">
        <v>257</v>
      </c>
      <c r="B36" s="14" t="s">
        <v>36</v>
      </c>
      <c r="C36" s="5">
        <v>44804</v>
      </c>
      <c r="D36" s="4" t="s">
        <v>111</v>
      </c>
      <c r="E36" s="7" t="s">
        <v>112</v>
      </c>
      <c r="F36" s="51">
        <v>24600</v>
      </c>
      <c r="G36" s="58">
        <v>30000</v>
      </c>
      <c r="H36" s="5">
        <v>45169</v>
      </c>
      <c r="I36" s="6" t="s">
        <v>63</v>
      </c>
    </row>
    <row r="37" spans="1:12" x14ac:dyDescent="0.25">
      <c r="A37" s="14">
        <v>118</v>
      </c>
      <c r="B37" s="14" t="s">
        <v>20</v>
      </c>
      <c r="C37" s="5">
        <v>44721</v>
      </c>
      <c r="D37" s="4" t="s">
        <v>89</v>
      </c>
      <c r="E37" s="4" t="s">
        <v>92</v>
      </c>
      <c r="F37" s="46">
        <v>15408</v>
      </c>
      <c r="G37" s="46">
        <v>18797</v>
      </c>
      <c r="H37" s="5">
        <v>45077</v>
      </c>
      <c r="I37" s="29" t="s">
        <v>84</v>
      </c>
    </row>
    <row r="38" spans="1:12" x14ac:dyDescent="0.25">
      <c r="A38" s="14">
        <v>3</v>
      </c>
      <c r="B38" s="14" t="s">
        <v>6</v>
      </c>
      <c r="C38" s="5">
        <v>44564</v>
      </c>
      <c r="D38" s="4" t="s">
        <v>152</v>
      </c>
      <c r="E38" s="4" t="s">
        <v>164</v>
      </c>
      <c r="F38" s="46">
        <v>23520</v>
      </c>
      <c r="G38" s="46" t="s">
        <v>74</v>
      </c>
      <c r="H38" s="5">
        <v>44926</v>
      </c>
      <c r="I38" s="6" t="s">
        <v>145</v>
      </c>
    </row>
    <row r="39" spans="1:12" x14ac:dyDescent="0.25">
      <c r="A39" s="14">
        <v>82</v>
      </c>
      <c r="B39" s="14" t="s">
        <v>14</v>
      </c>
      <c r="C39" s="5">
        <v>44629</v>
      </c>
      <c r="D39" s="37" t="s">
        <v>78</v>
      </c>
      <c r="E39" s="4" t="s">
        <v>79</v>
      </c>
      <c r="F39" s="46">
        <v>11400</v>
      </c>
      <c r="G39" s="46">
        <v>13908</v>
      </c>
      <c r="H39" s="5">
        <v>44722</v>
      </c>
      <c r="I39" s="6" t="s">
        <v>56</v>
      </c>
    </row>
    <row r="40" spans="1:12" x14ac:dyDescent="0.25">
      <c r="A40" s="14">
        <v>44</v>
      </c>
      <c r="B40" s="14" t="s">
        <v>9</v>
      </c>
      <c r="C40" s="5">
        <v>44613</v>
      </c>
      <c r="D40" s="4" t="s">
        <v>141</v>
      </c>
      <c r="E40" s="4" t="s">
        <v>142</v>
      </c>
      <c r="F40" s="46">
        <v>14340</v>
      </c>
      <c r="G40" s="48" t="s">
        <v>74</v>
      </c>
      <c r="H40" s="5">
        <v>44834</v>
      </c>
      <c r="I40" s="6" t="s">
        <v>62</v>
      </c>
    </row>
    <row r="41" spans="1:12" x14ac:dyDescent="0.25">
      <c r="A41" s="32">
        <v>247</v>
      </c>
      <c r="B41" s="32" t="s">
        <v>35</v>
      </c>
      <c r="C41" s="30">
        <v>44809</v>
      </c>
      <c r="D41" s="7" t="s">
        <v>140</v>
      </c>
      <c r="E41" s="34" t="s">
        <v>113</v>
      </c>
      <c r="F41" s="57">
        <v>37510</v>
      </c>
      <c r="G41" s="57">
        <v>45762.2</v>
      </c>
      <c r="H41" s="30">
        <v>44934</v>
      </c>
      <c r="I41" s="35" t="s">
        <v>62</v>
      </c>
    </row>
    <row r="42" spans="1:12" x14ac:dyDescent="0.25">
      <c r="A42" s="14">
        <v>339</v>
      </c>
      <c r="B42" s="14" t="s">
        <v>53</v>
      </c>
      <c r="C42" s="12">
        <v>44922</v>
      </c>
      <c r="D42" s="4" t="s">
        <v>93</v>
      </c>
      <c r="E42" s="4" t="s">
        <v>137</v>
      </c>
      <c r="F42" s="52">
        <v>14850</v>
      </c>
      <c r="G42" s="53">
        <v>18117</v>
      </c>
      <c r="H42" s="5">
        <v>44998</v>
      </c>
      <c r="I42" s="6" t="s">
        <v>62</v>
      </c>
    </row>
    <row r="43" spans="1:12" x14ac:dyDescent="0.25">
      <c r="A43" s="14">
        <v>68</v>
      </c>
      <c r="B43" s="14" t="s">
        <v>11</v>
      </c>
      <c r="C43" s="5">
        <v>44621</v>
      </c>
      <c r="D43" s="4" t="s">
        <v>72</v>
      </c>
      <c r="E43" s="4" t="s">
        <v>167</v>
      </c>
      <c r="F43" s="46">
        <v>11976</v>
      </c>
      <c r="G43" s="46">
        <f>F43*1.22</f>
        <v>14610.72</v>
      </c>
      <c r="H43" s="5" t="s">
        <v>73</v>
      </c>
      <c r="I43" s="6" t="s">
        <v>60</v>
      </c>
    </row>
    <row r="44" spans="1:12" s="18" customFormat="1" x14ac:dyDescent="0.25">
      <c r="A44" s="14">
        <v>260</v>
      </c>
      <c r="B44" s="14" t="s">
        <v>37</v>
      </c>
      <c r="C44" s="5">
        <v>44926</v>
      </c>
      <c r="D44" s="4" t="s">
        <v>114</v>
      </c>
      <c r="E44" s="4" t="s">
        <v>77</v>
      </c>
      <c r="F44" s="51">
        <v>12000</v>
      </c>
      <c r="G44" s="51">
        <v>14640</v>
      </c>
      <c r="H44" s="5">
        <v>45191</v>
      </c>
      <c r="I44" s="6" t="s">
        <v>110</v>
      </c>
      <c r="J44" s="3"/>
      <c r="K44" s="3"/>
      <c r="L44" s="3"/>
    </row>
    <row r="45" spans="1:12" x14ac:dyDescent="0.25">
      <c r="A45" s="14">
        <v>187</v>
      </c>
      <c r="B45" s="14" t="s">
        <v>27</v>
      </c>
      <c r="C45" s="5">
        <v>44743</v>
      </c>
      <c r="D45" s="4" t="s">
        <v>154</v>
      </c>
      <c r="E45" s="4" t="s">
        <v>99</v>
      </c>
      <c r="F45" s="55">
        <v>29500</v>
      </c>
      <c r="G45" s="55">
        <v>35990</v>
      </c>
      <c r="H45" s="5">
        <v>44926</v>
      </c>
      <c r="I45" s="29" t="s">
        <v>144</v>
      </c>
    </row>
    <row r="46" spans="1:12" x14ac:dyDescent="0.25">
      <c r="A46" s="14">
        <v>183</v>
      </c>
      <c r="B46" s="14" t="s">
        <v>25</v>
      </c>
      <c r="C46" s="5">
        <v>44733</v>
      </c>
      <c r="D46" s="4" t="s">
        <v>66</v>
      </c>
      <c r="E46" s="4" t="s">
        <v>96</v>
      </c>
      <c r="F46" s="59">
        <v>40983</v>
      </c>
      <c r="G46" s="46">
        <v>50000</v>
      </c>
      <c r="H46" s="39">
        <v>44957</v>
      </c>
      <c r="I46" s="29" t="s">
        <v>61</v>
      </c>
    </row>
    <row r="47" spans="1:12" x14ac:dyDescent="0.25">
      <c r="A47" s="14">
        <v>240</v>
      </c>
      <c r="B47" s="14" t="s">
        <v>34</v>
      </c>
      <c r="C47" s="5">
        <v>44819</v>
      </c>
      <c r="D47" s="4" t="s">
        <v>153</v>
      </c>
      <c r="E47" s="13" t="s">
        <v>168</v>
      </c>
      <c r="F47" s="55">
        <v>35560</v>
      </c>
      <c r="G47" s="55">
        <v>43383.199999999997</v>
      </c>
      <c r="H47" s="40">
        <v>45291</v>
      </c>
      <c r="I47" s="11" t="s">
        <v>61</v>
      </c>
    </row>
    <row r="48" spans="1:12" x14ac:dyDescent="0.25">
      <c r="A48" s="14">
        <v>359</v>
      </c>
      <c r="B48" s="14" t="s">
        <v>54</v>
      </c>
      <c r="C48" s="8">
        <v>44929</v>
      </c>
      <c r="D48" s="13" t="s">
        <v>138</v>
      </c>
      <c r="E48" s="13" t="s">
        <v>139</v>
      </c>
      <c r="F48" s="59">
        <v>34200</v>
      </c>
      <c r="G48" s="48">
        <v>41724</v>
      </c>
      <c r="H48" s="36">
        <v>45292</v>
      </c>
      <c r="I48" s="11" t="s">
        <v>61</v>
      </c>
    </row>
    <row r="49" spans="1:9" x14ac:dyDescent="0.25">
      <c r="A49" s="14">
        <v>93</v>
      </c>
      <c r="B49" s="14" t="s">
        <v>16</v>
      </c>
      <c r="C49" s="5">
        <v>44648</v>
      </c>
      <c r="D49" s="4" t="s">
        <v>80</v>
      </c>
      <c r="E49" s="4" t="s">
        <v>81</v>
      </c>
      <c r="F49" s="55">
        <v>20213.28</v>
      </c>
      <c r="G49" s="54">
        <v>24660.2</v>
      </c>
      <c r="H49" s="5">
        <v>45016</v>
      </c>
      <c r="I49" s="6" t="s">
        <v>82</v>
      </c>
    </row>
    <row r="50" spans="1:9" x14ac:dyDescent="0.25">
      <c r="A50" s="14">
        <v>106</v>
      </c>
      <c r="B50" s="14" t="s">
        <v>17</v>
      </c>
      <c r="C50" s="5">
        <v>44699</v>
      </c>
      <c r="D50" s="13" t="s">
        <v>85</v>
      </c>
      <c r="E50" s="4" t="s">
        <v>86</v>
      </c>
      <c r="F50" s="59">
        <v>15480</v>
      </c>
      <c r="G50" s="46">
        <v>18885.599999999999</v>
      </c>
      <c r="H50" s="5">
        <v>44864</v>
      </c>
      <c r="I50" s="6" t="s">
        <v>82</v>
      </c>
    </row>
    <row r="51" spans="1:9" x14ac:dyDescent="0.25">
      <c r="A51" s="41"/>
      <c r="B51" s="42"/>
      <c r="C51" s="39"/>
      <c r="D51"/>
      <c r="E51" s="37"/>
      <c r="F51" s="60"/>
      <c r="G51" s="61"/>
      <c r="H51" s="39"/>
      <c r="I51" s="45"/>
    </row>
    <row r="52" spans="1:9" x14ac:dyDescent="0.25">
      <c r="A52" s="41"/>
      <c r="B52" s="42"/>
      <c r="F52" s="62"/>
      <c r="G52" s="62"/>
    </row>
    <row r="53" spans="1:9" x14ac:dyDescent="0.25">
      <c r="A53" s="41"/>
      <c r="B53" s="14" t="s">
        <v>230</v>
      </c>
      <c r="C53" s="21"/>
      <c r="D53" s="13" t="s">
        <v>172</v>
      </c>
      <c r="E53" s="13" t="s">
        <v>175</v>
      </c>
      <c r="F53" s="48">
        <v>16800</v>
      </c>
      <c r="G53" s="55"/>
      <c r="H53" s="8">
        <v>44926</v>
      </c>
      <c r="I53" s="21"/>
    </row>
    <row r="54" spans="1:9" x14ac:dyDescent="0.25">
      <c r="A54" s="41"/>
      <c r="B54" s="14" t="s">
        <v>229</v>
      </c>
      <c r="C54" s="21"/>
      <c r="D54" s="13" t="s">
        <v>173</v>
      </c>
      <c r="E54" s="13" t="s">
        <v>207</v>
      </c>
      <c r="F54" s="48">
        <v>10470.36</v>
      </c>
      <c r="G54" s="55"/>
      <c r="H54" s="8">
        <v>44926</v>
      </c>
      <c r="I54" s="21"/>
    </row>
    <row r="55" spans="1:9" x14ac:dyDescent="0.25">
      <c r="A55" s="41"/>
      <c r="B55" s="14" t="s">
        <v>228</v>
      </c>
      <c r="C55" s="21"/>
      <c r="D55" s="13" t="s">
        <v>174</v>
      </c>
      <c r="E55" s="13" t="s">
        <v>176</v>
      </c>
      <c r="F55" s="48">
        <v>12981.23</v>
      </c>
      <c r="G55" s="55"/>
      <c r="H55" s="8">
        <v>44926</v>
      </c>
      <c r="I55" s="21"/>
    </row>
    <row r="56" spans="1:9" x14ac:dyDescent="0.25">
      <c r="A56" s="41"/>
      <c r="B56" s="14" t="s">
        <v>227</v>
      </c>
      <c r="C56" s="21"/>
      <c r="D56" s="13" t="s">
        <v>178</v>
      </c>
      <c r="E56" s="13" t="s">
        <v>177</v>
      </c>
      <c r="F56" s="48">
        <v>13380</v>
      </c>
      <c r="G56" s="55"/>
      <c r="H56" s="8">
        <v>44926</v>
      </c>
      <c r="I56" s="21"/>
    </row>
    <row r="57" spans="1:9" x14ac:dyDescent="0.25">
      <c r="A57" s="41"/>
      <c r="B57" s="14" t="s">
        <v>226</v>
      </c>
      <c r="C57" s="21"/>
      <c r="D57" s="13" t="s">
        <v>179</v>
      </c>
      <c r="E57" s="13" t="s">
        <v>180</v>
      </c>
      <c r="F57" s="48">
        <v>10174.85</v>
      </c>
      <c r="G57" s="55"/>
      <c r="H57" s="8">
        <v>44926</v>
      </c>
      <c r="I57" s="21"/>
    </row>
    <row r="58" spans="1:9" x14ac:dyDescent="0.25">
      <c r="A58" s="41"/>
      <c r="B58" s="14" t="s">
        <v>225</v>
      </c>
      <c r="C58" s="21"/>
      <c r="D58" t="s">
        <v>181</v>
      </c>
      <c r="E58" s="13" t="s">
        <v>182</v>
      </c>
      <c r="F58" s="48">
        <v>11396.51</v>
      </c>
      <c r="G58" s="55"/>
      <c r="H58" s="8">
        <v>44926</v>
      </c>
      <c r="I58" s="21"/>
    </row>
    <row r="59" spans="1:9" x14ac:dyDescent="0.25">
      <c r="A59" s="41"/>
      <c r="B59" s="14" t="s">
        <v>231</v>
      </c>
      <c r="C59" s="21"/>
      <c r="D59" s="13" t="s">
        <v>183</v>
      </c>
      <c r="E59" s="13" t="s">
        <v>184</v>
      </c>
      <c r="F59" s="48">
        <v>19859.05</v>
      </c>
      <c r="G59" s="55"/>
      <c r="H59" s="8">
        <v>44926</v>
      </c>
      <c r="I59" s="21"/>
    </row>
    <row r="60" spans="1:9" x14ac:dyDescent="0.25">
      <c r="A60" s="41"/>
      <c r="B60" s="14" t="s">
        <v>232</v>
      </c>
      <c r="C60" s="21"/>
      <c r="D60" s="13" t="s">
        <v>185</v>
      </c>
      <c r="E60" s="13" t="s">
        <v>186</v>
      </c>
      <c r="F60" s="48">
        <v>19227.29</v>
      </c>
      <c r="G60" s="55"/>
      <c r="H60" s="8">
        <v>44926</v>
      </c>
      <c r="I60" s="21"/>
    </row>
    <row r="61" spans="1:9" x14ac:dyDescent="0.25">
      <c r="A61" s="41"/>
      <c r="B61" s="14" t="s">
        <v>233</v>
      </c>
      <c r="C61" s="21"/>
      <c r="D61" s="13" t="s">
        <v>187</v>
      </c>
      <c r="E61" s="13" t="s">
        <v>188</v>
      </c>
      <c r="F61" s="48">
        <v>11722.44</v>
      </c>
      <c r="G61" s="55"/>
      <c r="H61" s="8">
        <v>44926</v>
      </c>
      <c r="I61" s="21"/>
    </row>
    <row r="62" spans="1:9" x14ac:dyDescent="0.25">
      <c r="A62" s="41"/>
      <c r="B62" s="14" t="s">
        <v>234</v>
      </c>
      <c r="C62" s="21"/>
      <c r="D62" s="13" t="s">
        <v>189</v>
      </c>
      <c r="E62" s="13" t="s">
        <v>190</v>
      </c>
      <c r="F62" s="48">
        <v>35305.550000000003</v>
      </c>
      <c r="G62" s="55"/>
      <c r="H62" s="8">
        <v>44926</v>
      </c>
      <c r="I62" s="21"/>
    </row>
    <row r="63" spans="1:9" x14ac:dyDescent="0.25">
      <c r="A63" s="41"/>
      <c r="B63" s="14" t="s">
        <v>235</v>
      </c>
      <c r="C63" s="21"/>
      <c r="D63" s="13" t="s">
        <v>192</v>
      </c>
      <c r="E63" s="13" t="s">
        <v>191</v>
      </c>
      <c r="F63" s="48">
        <v>11806.16</v>
      </c>
      <c r="G63" s="55"/>
      <c r="H63" s="8">
        <v>44926</v>
      </c>
      <c r="I63" s="21"/>
    </row>
    <row r="64" spans="1:9" x14ac:dyDescent="0.25">
      <c r="A64" s="41"/>
      <c r="B64" s="14" t="s">
        <v>236</v>
      </c>
      <c r="C64" s="21"/>
      <c r="D64" s="13" t="s">
        <v>193</v>
      </c>
      <c r="E64" s="22" t="s">
        <v>194</v>
      </c>
      <c r="F64" s="48">
        <v>15589.7</v>
      </c>
      <c r="G64" s="55"/>
      <c r="H64" s="8">
        <v>44926</v>
      </c>
      <c r="I64" s="11"/>
    </row>
    <row r="65" spans="1:9" x14ac:dyDescent="0.25">
      <c r="A65" s="41"/>
      <c r="B65" s="14" t="s">
        <v>237</v>
      </c>
      <c r="C65" s="21"/>
      <c r="D65" s="13" t="s">
        <v>195</v>
      </c>
      <c r="E65" s="22" t="s">
        <v>196</v>
      </c>
      <c r="F65" s="48">
        <v>21257.34</v>
      </c>
      <c r="G65" s="55"/>
      <c r="H65" s="8">
        <v>44926</v>
      </c>
      <c r="I65" s="11"/>
    </row>
    <row r="66" spans="1:9" x14ac:dyDescent="0.25">
      <c r="B66" s="14" t="s">
        <v>238</v>
      </c>
      <c r="C66" s="21"/>
      <c r="D66" s="13" t="s">
        <v>197</v>
      </c>
      <c r="E66" s="10" t="s">
        <v>198</v>
      </c>
      <c r="F66" s="48">
        <v>15495.39</v>
      </c>
      <c r="G66" s="55"/>
      <c r="H66" s="8">
        <v>44926</v>
      </c>
      <c r="I66" s="11"/>
    </row>
    <row r="67" spans="1:9" x14ac:dyDescent="0.25">
      <c r="B67" s="14" t="s">
        <v>239</v>
      </c>
      <c r="C67" s="21"/>
      <c r="D67" s="13" t="s">
        <v>199</v>
      </c>
      <c r="E67" s="22" t="s">
        <v>200</v>
      </c>
      <c r="F67" s="48">
        <v>20360</v>
      </c>
      <c r="G67" s="55"/>
      <c r="H67" s="8">
        <v>44926</v>
      </c>
      <c r="I67" s="11"/>
    </row>
    <row r="68" spans="1:9" x14ac:dyDescent="0.25">
      <c r="B68" s="14" t="s">
        <v>240</v>
      </c>
      <c r="C68" s="21"/>
      <c r="D68" s="13" t="s">
        <v>201</v>
      </c>
      <c r="E68" s="22" t="s">
        <v>202</v>
      </c>
      <c r="F68" s="48">
        <v>15867.51</v>
      </c>
      <c r="G68" s="55"/>
      <c r="H68" s="8">
        <v>44926</v>
      </c>
      <c r="I68" s="11"/>
    </row>
    <row r="69" spans="1:9" x14ac:dyDescent="0.25">
      <c r="B69" s="14" t="s">
        <v>241</v>
      </c>
      <c r="C69" s="21"/>
      <c r="D69" s="13" t="s">
        <v>204</v>
      </c>
      <c r="E69" s="22" t="s">
        <v>203</v>
      </c>
      <c r="F69" s="48">
        <v>10598</v>
      </c>
      <c r="G69" s="55"/>
      <c r="H69" s="8">
        <v>44926</v>
      </c>
      <c r="I69" s="11"/>
    </row>
    <row r="70" spans="1:9" x14ac:dyDescent="0.25">
      <c r="B70" s="14" t="s">
        <v>242</v>
      </c>
      <c r="C70" s="21"/>
      <c r="D70" s="13" t="s">
        <v>206</v>
      </c>
      <c r="E70" s="22" t="s">
        <v>205</v>
      </c>
      <c r="F70" s="48">
        <v>15497.82</v>
      </c>
      <c r="G70" s="55"/>
      <c r="H70" s="8">
        <v>44926</v>
      </c>
      <c r="I70" s="11"/>
    </row>
    <row r="71" spans="1:9" x14ac:dyDescent="0.25">
      <c r="B71" s="14" t="s">
        <v>243</v>
      </c>
      <c r="C71" s="21"/>
      <c r="D71" s="13" t="s">
        <v>208</v>
      </c>
      <c r="E71" s="22" t="s">
        <v>209</v>
      </c>
      <c r="F71" s="48">
        <v>15600</v>
      </c>
      <c r="G71" s="55"/>
      <c r="H71" s="8">
        <v>44926</v>
      </c>
      <c r="I71" s="11"/>
    </row>
    <row r="72" spans="1:9" x14ac:dyDescent="0.25">
      <c r="B72" s="14" t="s">
        <v>245</v>
      </c>
      <c r="C72" s="21"/>
      <c r="D72" s="13" t="s">
        <v>211</v>
      </c>
      <c r="E72" s="13" t="s">
        <v>210</v>
      </c>
      <c r="F72" s="48">
        <v>11510.02</v>
      </c>
      <c r="G72" s="55"/>
      <c r="H72" s="8">
        <v>44926</v>
      </c>
      <c r="I72" s="21"/>
    </row>
    <row r="73" spans="1:9" x14ac:dyDescent="0.25">
      <c r="B73" s="14" t="s">
        <v>244</v>
      </c>
      <c r="C73" s="21"/>
      <c r="D73" s="13" t="s">
        <v>212</v>
      </c>
      <c r="E73" s="13" t="s">
        <v>213</v>
      </c>
      <c r="F73" s="48">
        <v>17731.5</v>
      </c>
      <c r="G73" s="55"/>
      <c r="H73" s="8">
        <v>44926</v>
      </c>
      <c r="I73" s="21"/>
    </row>
    <row r="74" spans="1:9" x14ac:dyDescent="0.25">
      <c r="B74" s="14" t="s">
        <v>246</v>
      </c>
      <c r="C74" s="21"/>
      <c r="D74" s="13" t="s">
        <v>214</v>
      </c>
      <c r="E74" s="13" t="s">
        <v>196</v>
      </c>
      <c r="F74" s="48">
        <v>14638.03</v>
      </c>
      <c r="G74" s="55"/>
      <c r="H74" s="8">
        <v>44926</v>
      </c>
      <c r="I74" s="21"/>
    </row>
    <row r="75" spans="1:9" x14ac:dyDescent="0.25">
      <c r="B75" s="14" t="s">
        <v>247</v>
      </c>
      <c r="C75" s="21"/>
      <c r="D75" s="13" t="s">
        <v>215</v>
      </c>
      <c r="E75" s="13" t="s">
        <v>216</v>
      </c>
      <c r="F75" s="48">
        <v>12800</v>
      </c>
      <c r="G75" s="55"/>
      <c r="H75" s="8">
        <v>44926</v>
      </c>
      <c r="I75" s="21"/>
    </row>
    <row r="76" spans="1:9" x14ac:dyDescent="0.25">
      <c r="B76" s="14" t="s">
        <v>248</v>
      </c>
      <c r="C76" s="21"/>
      <c r="D76" s="13" t="s">
        <v>218</v>
      </c>
      <c r="E76" s="13" t="s">
        <v>217</v>
      </c>
      <c r="F76" s="48">
        <v>13800</v>
      </c>
      <c r="G76" s="55"/>
      <c r="H76" s="8">
        <v>44926</v>
      </c>
      <c r="I76" s="21"/>
    </row>
    <row r="77" spans="1:9" x14ac:dyDescent="0.25">
      <c r="B77" s="14" t="s">
        <v>249</v>
      </c>
      <c r="C77" s="21"/>
      <c r="D77" s="13" t="s">
        <v>219</v>
      </c>
      <c r="E77" s="13" t="s">
        <v>220</v>
      </c>
      <c r="F77" s="48">
        <v>18700.52</v>
      </c>
      <c r="G77" s="55"/>
      <c r="H77" s="8">
        <v>44926</v>
      </c>
      <c r="I77" s="21"/>
    </row>
    <row r="78" spans="1:9" x14ac:dyDescent="0.25">
      <c r="B78" s="14" t="s">
        <v>250</v>
      </c>
      <c r="C78" s="21"/>
      <c r="D78" s="13" t="s">
        <v>221</v>
      </c>
      <c r="E78" s="13" t="s">
        <v>222</v>
      </c>
      <c r="F78" s="48">
        <v>16393.09</v>
      </c>
      <c r="G78" s="55"/>
      <c r="H78" s="8">
        <v>44926</v>
      </c>
      <c r="I78" s="21"/>
    </row>
    <row r="79" spans="1:9" x14ac:dyDescent="0.25">
      <c r="B79" s="14" t="s">
        <v>251</v>
      </c>
      <c r="C79" s="21"/>
      <c r="D79" s="13" t="s">
        <v>223</v>
      </c>
      <c r="E79" s="13" t="s">
        <v>224</v>
      </c>
      <c r="F79" s="48">
        <v>11099.33</v>
      </c>
      <c r="G79" s="55"/>
      <c r="H79" s="8">
        <v>44926</v>
      </c>
      <c r="I79" s="21"/>
    </row>
    <row r="80" spans="1:9" x14ac:dyDescent="0.25">
      <c r="F80" s="24"/>
    </row>
    <row r="81" spans="6:6" x14ac:dyDescent="0.25">
      <c r="F81" s="24"/>
    </row>
    <row r="82" spans="6:6" x14ac:dyDescent="0.25">
      <c r="F82" s="24"/>
    </row>
    <row r="83" spans="6:6" x14ac:dyDescent="0.25">
      <c r="F83" s="24"/>
    </row>
    <row r="84" spans="6:6" x14ac:dyDescent="0.25">
      <c r="F84" s="24"/>
    </row>
    <row r="85" spans="6:6" x14ac:dyDescent="0.25">
      <c r="F85" s="24"/>
    </row>
    <row r="86" spans="6:6" x14ac:dyDescent="0.25">
      <c r="F86" s="24"/>
    </row>
    <row r="87" spans="6:6" x14ac:dyDescent="0.25">
      <c r="F87" s="24"/>
    </row>
    <row r="88" spans="6:6" x14ac:dyDescent="0.25">
      <c r="F88" s="24"/>
    </row>
    <row r="89" spans="6:6" x14ac:dyDescent="0.25">
      <c r="F89" s="24"/>
    </row>
    <row r="90" spans="6:6" x14ac:dyDescent="0.25">
      <c r="F90" s="24"/>
    </row>
    <row r="91" spans="6:6" x14ac:dyDescent="0.25">
      <c r="F91" s="24"/>
    </row>
    <row r="92" spans="6:6" x14ac:dyDescent="0.25">
      <c r="F92" s="24"/>
    </row>
    <row r="93" spans="6:6" x14ac:dyDescent="0.25">
      <c r="F93" s="24"/>
    </row>
    <row r="94" spans="6:6" x14ac:dyDescent="0.25">
      <c r="F94" s="24"/>
    </row>
    <row r="95" spans="6:6" x14ac:dyDescent="0.25">
      <c r="F95" s="24"/>
    </row>
    <row r="96" spans="6:6" x14ac:dyDescent="0.25">
      <c r="F96" s="24"/>
    </row>
    <row r="97" spans="6:6" x14ac:dyDescent="0.25">
      <c r="F97" s="24"/>
    </row>
    <row r="98" spans="6:6" x14ac:dyDescent="0.25">
      <c r="F98" s="24"/>
    </row>
    <row r="99" spans="6:6" x14ac:dyDescent="0.25">
      <c r="F99" s="24"/>
    </row>
    <row r="100" spans="6:6" x14ac:dyDescent="0.25">
      <c r="F100" s="24"/>
    </row>
    <row r="101" spans="6:6" x14ac:dyDescent="0.25">
      <c r="F101" s="24"/>
    </row>
    <row r="102" spans="6:6" x14ac:dyDescent="0.25">
      <c r="F102" s="24"/>
    </row>
    <row r="103" spans="6:6" x14ac:dyDescent="0.25">
      <c r="F103" s="24"/>
    </row>
    <row r="104" spans="6:6" x14ac:dyDescent="0.25">
      <c r="F104" s="24"/>
    </row>
    <row r="105" spans="6:6" x14ac:dyDescent="0.25">
      <c r="F105" s="24"/>
    </row>
    <row r="106" spans="6:6" x14ac:dyDescent="0.25">
      <c r="F106" s="24"/>
    </row>
    <row r="107" spans="6:6" x14ac:dyDescent="0.25">
      <c r="F107" s="24"/>
    </row>
    <row r="108" spans="6:6" x14ac:dyDescent="0.25">
      <c r="F108" s="24"/>
    </row>
    <row r="109" spans="6:6" x14ac:dyDescent="0.25">
      <c r="F109" s="24"/>
    </row>
    <row r="110" spans="6:6" x14ac:dyDescent="0.25">
      <c r="F110" s="24"/>
    </row>
    <row r="111" spans="6:6" x14ac:dyDescent="0.25">
      <c r="F111" s="24"/>
    </row>
    <row r="112" spans="6:6" x14ac:dyDescent="0.25">
      <c r="F112" s="24"/>
    </row>
    <row r="113" spans="6:6" x14ac:dyDescent="0.25">
      <c r="F113" s="24"/>
    </row>
    <row r="114" spans="6:6" x14ac:dyDescent="0.25">
      <c r="F114" s="24"/>
    </row>
    <row r="115" spans="6:6" x14ac:dyDescent="0.25">
      <c r="F115" s="24"/>
    </row>
    <row r="116" spans="6:6" x14ac:dyDescent="0.25">
      <c r="F116" s="24"/>
    </row>
    <row r="117" spans="6:6" x14ac:dyDescent="0.25">
      <c r="F117" s="24"/>
    </row>
    <row r="118" spans="6:6" x14ac:dyDescent="0.25">
      <c r="F118" s="24"/>
    </row>
    <row r="119" spans="6:6" x14ac:dyDescent="0.25">
      <c r="F119" s="24"/>
    </row>
    <row r="120" spans="6:6" x14ac:dyDescent="0.25">
      <c r="F120" s="24"/>
    </row>
    <row r="121" spans="6:6" x14ac:dyDescent="0.25">
      <c r="F121" s="24"/>
    </row>
    <row r="122" spans="6:6" x14ac:dyDescent="0.25">
      <c r="F122" s="24"/>
    </row>
    <row r="123" spans="6:6" x14ac:dyDescent="0.25">
      <c r="F123" s="24"/>
    </row>
    <row r="124" spans="6:6" x14ac:dyDescent="0.25">
      <c r="F124" s="24"/>
    </row>
    <row r="125" spans="6:6" x14ac:dyDescent="0.25">
      <c r="F125" s="24"/>
    </row>
    <row r="126" spans="6:6" x14ac:dyDescent="0.25">
      <c r="F126" s="24"/>
    </row>
    <row r="127" spans="6:6" x14ac:dyDescent="0.25">
      <c r="F127" s="24"/>
    </row>
    <row r="128" spans="6:6" x14ac:dyDescent="0.25">
      <c r="F128" s="24"/>
    </row>
    <row r="129" spans="6:6" x14ac:dyDescent="0.25">
      <c r="F129" s="24"/>
    </row>
    <row r="130" spans="6:6" x14ac:dyDescent="0.25">
      <c r="F130" s="24"/>
    </row>
    <row r="131" spans="6:6" x14ac:dyDescent="0.25">
      <c r="F131" s="24"/>
    </row>
    <row r="132" spans="6:6" x14ac:dyDescent="0.25">
      <c r="F132" s="24"/>
    </row>
    <row r="133" spans="6:6" x14ac:dyDescent="0.25">
      <c r="F133" s="24"/>
    </row>
    <row r="134" spans="6:6" x14ac:dyDescent="0.25">
      <c r="F134" s="24"/>
    </row>
    <row r="135" spans="6:6" x14ac:dyDescent="0.25">
      <c r="F135" s="24"/>
    </row>
    <row r="136" spans="6:6" x14ac:dyDescent="0.25">
      <c r="F136" s="24"/>
    </row>
    <row r="137" spans="6:6" x14ac:dyDescent="0.25">
      <c r="F137" s="24"/>
    </row>
    <row r="138" spans="6:6" x14ac:dyDescent="0.25">
      <c r="F138" s="24"/>
    </row>
    <row r="139" spans="6:6" x14ac:dyDescent="0.25">
      <c r="F139" s="24"/>
    </row>
    <row r="140" spans="6:6" x14ac:dyDescent="0.25">
      <c r="F140" s="24"/>
    </row>
    <row r="141" spans="6:6" x14ac:dyDescent="0.25">
      <c r="F141" s="24"/>
    </row>
    <row r="142" spans="6:6" x14ac:dyDescent="0.25">
      <c r="F142" s="24"/>
    </row>
    <row r="143" spans="6:6" x14ac:dyDescent="0.25">
      <c r="F143" s="24"/>
    </row>
    <row r="144" spans="6:6" x14ac:dyDescent="0.25">
      <c r="F144" s="24"/>
    </row>
    <row r="145" spans="6:6" x14ac:dyDescent="0.25">
      <c r="F145" s="24"/>
    </row>
    <row r="146" spans="6:6" x14ac:dyDescent="0.25">
      <c r="F146" s="24"/>
    </row>
    <row r="147" spans="6:6" x14ac:dyDescent="0.25">
      <c r="F147" s="24"/>
    </row>
    <row r="148" spans="6:6" x14ac:dyDescent="0.25">
      <c r="F148" s="24"/>
    </row>
    <row r="149" spans="6:6" x14ac:dyDescent="0.25">
      <c r="F149" s="24"/>
    </row>
    <row r="150" spans="6:6" x14ac:dyDescent="0.25">
      <c r="F150" s="24"/>
    </row>
    <row r="151" spans="6:6" x14ac:dyDescent="0.25">
      <c r="F151" s="24"/>
    </row>
    <row r="152" spans="6:6" x14ac:dyDescent="0.25">
      <c r="F152" s="24"/>
    </row>
    <row r="153" spans="6:6" x14ac:dyDescent="0.25">
      <c r="F153" s="24"/>
    </row>
    <row r="154" spans="6:6" x14ac:dyDescent="0.25">
      <c r="F154" s="24"/>
    </row>
    <row r="155" spans="6:6" x14ac:dyDescent="0.25">
      <c r="F155" s="24"/>
    </row>
    <row r="156" spans="6:6" x14ac:dyDescent="0.25">
      <c r="F156" s="24"/>
    </row>
    <row r="157" spans="6:6" x14ac:dyDescent="0.25">
      <c r="F157" s="24"/>
    </row>
    <row r="158" spans="6:6" x14ac:dyDescent="0.25">
      <c r="F158" s="24"/>
    </row>
    <row r="159" spans="6:6" x14ac:dyDescent="0.25">
      <c r="F159" s="24"/>
    </row>
    <row r="160" spans="6:6" x14ac:dyDescent="0.25">
      <c r="F160" s="24"/>
    </row>
    <row r="161" spans="6:6" x14ac:dyDescent="0.25">
      <c r="F161" s="24"/>
    </row>
    <row r="162" spans="6:6" x14ac:dyDescent="0.25">
      <c r="F162" s="24"/>
    </row>
    <row r="163" spans="6:6" x14ac:dyDescent="0.25">
      <c r="F163" s="24"/>
    </row>
    <row r="164" spans="6:6" x14ac:dyDescent="0.25">
      <c r="F164" s="24"/>
    </row>
    <row r="165" spans="6:6" x14ac:dyDescent="0.25">
      <c r="F165" s="24"/>
    </row>
    <row r="166" spans="6:6" x14ac:dyDescent="0.25">
      <c r="F166" s="24"/>
    </row>
    <row r="167" spans="6:6" x14ac:dyDescent="0.25">
      <c r="F167" s="24"/>
    </row>
    <row r="168" spans="6:6" x14ac:dyDescent="0.25">
      <c r="F168" s="24"/>
    </row>
    <row r="169" spans="6:6" x14ac:dyDescent="0.25">
      <c r="F169" s="24"/>
    </row>
    <row r="170" spans="6:6" x14ac:dyDescent="0.25">
      <c r="F170" s="24"/>
    </row>
    <row r="171" spans="6:6" x14ac:dyDescent="0.25">
      <c r="F171" s="24"/>
    </row>
    <row r="172" spans="6:6" x14ac:dyDescent="0.25">
      <c r="F172" s="24"/>
    </row>
    <row r="173" spans="6:6" x14ac:dyDescent="0.25">
      <c r="F173" s="24"/>
    </row>
    <row r="174" spans="6:6" x14ac:dyDescent="0.25">
      <c r="F174" s="24"/>
    </row>
    <row r="175" spans="6:6" x14ac:dyDescent="0.25">
      <c r="F175" s="24"/>
    </row>
    <row r="176" spans="6:6" x14ac:dyDescent="0.25">
      <c r="F176" s="24"/>
    </row>
    <row r="177" spans="6:6" x14ac:dyDescent="0.25">
      <c r="F177" s="24"/>
    </row>
    <row r="178" spans="6:6" x14ac:dyDescent="0.25">
      <c r="F178" s="24"/>
    </row>
    <row r="179" spans="6:6" x14ac:dyDescent="0.25">
      <c r="F179" s="24"/>
    </row>
    <row r="180" spans="6:6" x14ac:dyDescent="0.25">
      <c r="F180" s="24"/>
    </row>
    <row r="181" spans="6:6" x14ac:dyDescent="0.25">
      <c r="F181" s="24"/>
    </row>
    <row r="182" spans="6:6" x14ac:dyDescent="0.25">
      <c r="F182" s="24"/>
    </row>
    <row r="183" spans="6:6" x14ac:dyDescent="0.25">
      <c r="F183" s="24"/>
    </row>
    <row r="184" spans="6:6" x14ac:dyDescent="0.25">
      <c r="F184" s="24"/>
    </row>
    <row r="185" spans="6:6" x14ac:dyDescent="0.25">
      <c r="F185" s="24"/>
    </row>
    <row r="186" spans="6:6" x14ac:dyDescent="0.25">
      <c r="F186" s="24"/>
    </row>
    <row r="187" spans="6:6" x14ac:dyDescent="0.25">
      <c r="F187" s="24"/>
    </row>
    <row r="188" spans="6:6" x14ac:dyDescent="0.25">
      <c r="F188" s="24"/>
    </row>
    <row r="189" spans="6:6" x14ac:dyDescent="0.25">
      <c r="F189" s="24"/>
    </row>
    <row r="190" spans="6:6" x14ac:dyDescent="0.25">
      <c r="F190" s="24"/>
    </row>
    <row r="191" spans="6:6" x14ac:dyDescent="0.25">
      <c r="F191" s="24"/>
    </row>
    <row r="192" spans="6:6" x14ac:dyDescent="0.25">
      <c r="F192" s="24"/>
    </row>
    <row r="193" spans="6:6" x14ac:dyDescent="0.25">
      <c r="F193" s="24"/>
    </row>
    <row r="194" spans="6:6" x14ac:dyDescent="0.25">
      <c r="F194" s="24"/>
    </row>
    <row r="195" spans="6:6" x14ac:dyDescent="0.25">
      <c r="F195" s="24"/>
    </row>
    <row r="196" spans="6:6" x14ac:dyDescent="0.25">
      <c r="F196" s="24"/>
    </row>
    <row r="197" spans="6:6" x14ac:dyDescent="0.25">
      <c r="F197" s="24"/>
    </row>
    <row r="198" spans="6:6" x14ac:dyDescent="0.25">
      <c r="F198" s="24"/>
    </row>
    <row r="199" spans="6:6" x14ac:dyDescent="0.25">
      <c r="F199" s="24"/>
    </row>
    <row r="200" spans="6:6" x14ac:dyDescent="0.25">
      <c r="F200" s="24"/>
    </row>
    <row r="201" spans="6:6" x14ac:dyDescent="0.25">
      <c r="F201" s="24"/>
    </row>
    <row r="202" spans="6:6" x14ac:dyDescent="0.25">
      <c r="F202" s="24"/>
    </row>
    <row r="203" spans="6:6" x14ac:dyDescent="0.25">
      <c r="F203" s="24"/>
    </row>
    <row r="204" spans="6:6" x14ac:dyDescent="0.25">
      <c r="F204" s="24"/>
    </row>
    <row r="205" spans="6:6" x14ac:dyDescent="0.25">
      <c r="F205" s="24"/>
    </row>
    <row r="206" spans="6:6" x14ac:dyDescent="0.25">
      <c r="F206" s="24"/>
    </row>
    <row r="207" spans="6:6" x14ac:dyDescent="0.25">
      <c r="F207" s="24"/>
    </row>
    <row r="208" spans="6:6" x14ac:dyDescent="0.25">
      <c r="F208" s="24"/>
    </row>
    <row r="209" spans="6:6" x14ac:dyDescent="0.25">
      <c r="F209" s="24"/>
    </row>
    <row r="210" spans="6:6" x14ac:dyDescent="0.25">
      <c r="F210" s="24"/>
    </row>
    <row r="211" spans="6:6" x14ac:dyDescent="0.25">
      <c r="F211" s="24"/>
    </row>
    <row r="212" spans="6:6" x14ac:dyDescent="0.25">
      <c r="F212" s="24"/>
    </row>
    <row r="213" spans="6:6" x14ac:dyDescent="0.25">
      <c r="F213" s="24"/>
    </row>
    <row r="214" spans="6:6" x14ac:dyDescent="0.25">
      <c r="F214" s="24"/>
    </row>
    <row r="215" spans="6:6" x14ac:dyDescent="0.25">
      <c r="F215" s="24"/>
    </row>
    <row r="216" spans="6:6" x14ac:dyDescent="0.25">
      <c r="F216" s="24"/>
    </row>
    <row r="217" spans="6:6" x14ac:dyDescent="0.25">
      <c r="F217" s="24"/>
    </row>
    <row r="218" spans="6:6" x14ac:dyDescent="0.25">
      <c r="F218" s="24"/>
    </row>
    <row r="219" spans="6:6" x14ac:dyDescent="0.25">
      <c r="F219" s="24"/>
    </row>
    <row r="220" spans="6:6" x14ac:dyDescent="0.25">
      <c r="F220" s="24"/>
    </row>
    <row r="221" spans="6:6" x14ac:dyDescent="0.25">
      <c r="F221" s="24"/>
    </row>
    <row r="222" spans="6:6" x14ac:dyDescent="0.25">
      <c r="F222" s="24"/>
    </row>
    <row r="223" spans="6:6" x14ac:dyDescent="0.25">
      <c r="F223" s="24"/>
    </row>
    <row r="224" spans="6:6" x14ac:dyDescent="0.25">
      <c r="F224" s="24"/>
    </row>
    <row r="225" spans="6:6" x14ac:dyDescent="0.25">
      <c r="F225" s="24"/>
    </row>
    <row r="226" spans="6:6" x14ac:dyDescent="0.25">
      <c r="F226" s="24"/>
    </row>
    <row r="227" spans="6:6" x14ac:dyDescent="0.25">
      <c r="F227" s="24"/>
    </row>
    <row r="228" spans="6:6" x14ac:dyDescent="0.25">
      <c r="F228" s="24"/>
    </row>
    <row r="229" spans="6:6" x14ac:dyDescent="0.25">
      <c r="F229" s="24"/>
    </row>
    <row r="230" spans="6:6" x14ac:dyDescent="0.25">
      <c r="F230" s="24"/>
    </row>
    <row r="231" spans="6:6" x14ac:dyDescent="0.25">
      <c r="F231" s="24"/>
    </row>
    <row r="232" spans="6:6" x14ac:dyDescent="0.25">
      <c r="F232" s="24"/>
    </row>
    <row r="233" spans="6:6" x14ac:dyDescent="0.25">
      <c r="F233" s="24"/>
    </row>
    <row r="234" spans="6:6" x14ac:dyDescent="0.25">
      <c r="F234" s="24"/>
    </row>
    <row r="235" spans="6:6" x14ac:dyDescent="0.25">
      <c r="F235" s="24"/>
    </row>
    <row r="236" spans="6:6" x14ac:dyDescent="0.25">
      <c r="F236" s="24"/>
    </row>
    <row r="237" spans="6:6" x14ac:dyDescent="0.25">
      <c r="F237" s="24"/>
    </row>
    <row r="238" spans="6:6" x14ac:dyDescent="0.25">
      <c r="F238" s="24"/>
    </row>
    <row r="239" spans="6:6" x14ac:dyDescent="0.25">
      <c r="F239" s="24"/>
    </row>
    <row r="240" spans="6:6" x14ac:dyDescent="0.25">
      <c r="F240" s="24"/>
    </row>
    <row r="241" spans="6:6" x14ac:dyDescent="0.25">
      <c r="F241" s="24"/>
    </row>
    <row r="242" spans="6:6" x14ac:dyDescent="0.25">
      <c r="F242" s="24"/>
    </row>
    <row r="243" spans="6:6" x14ac:dyDescent="0.25">
      <c r="F243" s="24"/>
    </row>
    <row r="244" spans="6:6" x14ac:dyDescent="0.25">
      <c r="F244" s="24"/>
    </row>
    <row r="245" spans="6:6" x14ac:dyDescent="0.25">
      <c r="F245" s="24"/>
    </row>
    <row r="246" spans="6:6" x14ac:dyDescent="0.25">
      <c r="F246" s="24"/>
    </row>
    <row r="247" spans="6:6" x14ac:dyDescent="0.25">
      <c r="F247" s="24"/>
    </row>
    <row r="248" spans="6:6" x14ac:dyDescent="0.25">
      <c r="F248" s="24"/>
    </row>
    <row r="249" spans="6:6" x14ac:dyDescent="0.25">
      <c r="F249" s="24"/>
    </row>
    <row r="250" spans="6:6" x14ac:dyDescent="0.25">
      <c r="F250" s="24"/>
    </row>
    <row r="251" spans="6:6" x14ac:dyDescent="0.25">
      <c r="F251" s="24"/>
    </row>
    <row r="252" spans="6:6" x14ac:dyDescent="0.25">
      <c r="F252" s="24"/>
    </row>
    <row r="253" spans="6:6" x14ac:dyDescent="0.25">
      <c r="F253" s="24"/>
    </row>
    <row r="254" spans="6:6" x14ac:dyDescent="0.25">
      <c r="F254" s="24"/>
    </row>
    <row r="255" spans="6:6" x14ac:dyDescent="0.25">
      <c r="F255" s="24"/>
    </row>
    <row r="256" spans="6:6" x14ac:dyDescent="0.25">
      <c r="F256" s="24"/>
    </row>
    <row r="257" spans="6:6" x14ac:dyDescent="0.25">
      <c r="F257" s="24"/>
    </row>
    <row r="258" spans="6:6" x14ac:dyDescent="0.25">
      <c r="F258" s="24"/>
    </row>
    <row r="259" spans="6:6" x14ac:dyDescent="0.25">
      <c r="F259" s="24"/>
    </row>
    <row r="260" spans="6:6" x14ac:dyDescent="0.25">
      <c r="F260" s="24"/>
    </row>
    <row r="261" spans="6:6" x14ac:dyDescent="0.25">
      <c r="F261" s="24"/>
    </row>
    <row r="262" spans="6:6" x14ac:dyDescent="0.25">
      <c r="F262" s="24"/>
    </row>
    <row r="263" spans="6:6" x14ac:dyDescent="0.25">
      <c r="F263" s="24"/>
    </row>
    <row r="264" spans="6:6" x14ac:dyDescent="0.25">
      <c r="F264" s="24"/>
    </row>
    <row r="265" spans="6:6" x14ac:dyDescent="0.25">
      <c r="F265" s="24"/>
    </row>
    <row r="266" spans="6:6" x14ac:dyDescent="0.25">
      <c r="F266" s="24"/>
    </row>
    <row r="267" spans="6:6" x14ac:dyDescent="0.25">
      <c r="F267" s="24"/>
    </row>
    <row r="268" spans="6:6" x14ac:dyDescent="0.25">
      <c r="F268" s="24"/>
    </row>
    <row r="269" spans="6:6" x14ac:dyDescent="0.25">
      <c r="F269" s="24"/>
    </row>
    <row r="270" spans="6:6" x14ac:dyDescent="0.25">
      <c r="F270" s="24"/>
    </row>
    <row r="271" spans="6:6" x14ac:dyDescent="0.25">
      <c r="F271" s="24"/>
    </row>
    <row r="272" spans="6:6" x14ac:dyDescent="0.25">
      <c r="F272" s="24"/>
    </row>
    <row r="273" spans="6:6" x14ac:dyDescent="0.25">
      <c r="F273" s="24"/>
    </row>
    <row r="274" spans="6:6" x14ac:dyDescent="0.25">
      <c r="F274" s="24"/>
    </row>
    <row r="275" spans="6:6" x14ac:dyDescent="0.25">
      <c r="F275" s="24"/>
    </row>
    <row r="276" spans="6:6" x14ac:dyDescent="0.25">
      <c r="F276" s="24"/>
    </row>
    <row r="277" spans="6:6" x14ac:dyDescent="0.25">
      <c r="F277" s="24"/>
    </row>
    <row r="278" spans="6:6" x14ac:dyDescent="0.25">
      <c r="F278" s="24"/>
    </row>
    <row r="279" spans="6:6" x14ac:dyDescent="0.25">
      <c r="F279" s="24"/>
    </row>
    <row r="280" spans="6:6" x14ac:dyDescent="0.25">
      <c r="F280" s="24"/>
    </row>
    <row r="281" spans="6:6" x14ac:dyDescent="0.25">
      <c r="F281" s="24"/>
    </row>
    <row r="282" spans="6:6" x14ac:dyDescent="0.25">
      <c r="F282" s="24"/>
    </row>
    <row r="283" spans="6:6" x14ac:dyDescent="0.25">
      <c r="F283" s="24"/>
    </row>
    <row r="284" spans="6:6" x14ac:dyDescent="0.25">
      <c r="F284" s="24"/>
    </row>
    <row r="285" spans="6:6" x14ac:dyDescent="0.25">
      <c r="F285" s="24"/>
    </row>
    <row r="286" spans="6:6" x14ac:dyDescent="0.25">
      <c r="F286" s="24"/>
    </row>
    <row r="287" spans="6:6" x14ac:dyDescent="0.25">
      <c r="F287" s="24"/>
    </row>
    <row r="288" spans="6:6" x14ac:dyDescent="0.25">
      <c r="F288" s="24"/>
    </row>
    <row r="289" spans="6:6" x14ac:dyDescent="0.25">
      <c r="F289" s="24"/>
    </row>
    <row r="290" spans="6:6" x14ac:dyDescent="0.25">
      <c r="F290" s="24"/>
    </row>
    <row r="291" spans="6:6" x14ac:dyDescent="0.25">
      <c r="F291" s="24"/>
    </row>
    <row r="292" spans="6:6" x14ac:dyDescent="0.25">
      <c r="F292" s="24"/>
    </row>
    <row r="293" spans="6:6" x14ac:dyDescent="0.25">
      <c r="F293" s="24"/>
    </row>
    <row r="294" spans="6:6" x14ac:dyDescent="0.25">
      <c r="F294" s="24"/>
    </row>
    <row r="295" spans="6:6" x14ac:dyDescent="0.25">
      <c r="F295" s="24"/>
    </row>
    <row r="296" spans="6:6" x14ac:dyDescent="0.25">
      <c r="F296" s="24"/>
    </row>
    <row r="297" spans="6:6" x14ac:dyDescent="0.25">
      <c r="F297" s="24"/>
    </row>
    <row r="298" spans="6:6" x14ac:dyDescent="0.25">
      <c r="F298" s="24"/>
    </row>
    <row r="299" spans="6:6" x14ac:dyDescent="0.25">
      <c r="F299" s="24"/>
    </row>
    <row r="300" spans="6:6" x14ac:dyDescent="0.25">
      <c r="F300" s="24"/>
    </row>
    <row r="301" spans="6:6" x14ac:dyDescent="0.25">
      <c r="F301" s="24"/>
    </row>
    <row r="302" spans="6:6" x14ac:dyDescent="0.25">
      <c r="F302" s="24"/>
    </row>
    <row r="303" spans="6:6" x14ac:dyDescent="0.25">
      <c r="F303" s="24"/>
    </row>
    <row r="304" spans="6:6" x14ac:dyDescent="0.25">
      <c r="F304" s="24"/>
    </row>
    <row r="305" spans="6:6" x14ac:dyDescent="0.25">
      <c r="F305" s="24"/>
    </row>
    <row r="306" spans="6:6" x14ac:dyDescent="0.25">
      <c r="F306" s="24"/>
    </row>
    <row r="307" spans="6:6" x14ac:dyDescent="0.25">
      <c r="F307" s="24"/>
    </row>
    <row r="308" spans="6:6" x14ac:dyDescent="0.25">
      <c r="F308" s="24"/>
    </row>
    <row r="309" spans="6:6" x14ac:dyDescent="0.25">
      <c r="F309" s="24"/>
    </row>
    <row r="310" spans="6:6" x14ac:dyDescent="0.25">
      <c r="F310" s="24"/>
    </row>
    <row r="311" spans="6:6" x14ac:dyDescent="0.25">
      <c r="F311" s="24"/>
    </row>
    <row r="312" spans="6:6" x14ac:dyDescent="0.25">
      <c r="F312" s="24"/>
    </row>
    <row r="313" spans="6:6" x14ac:dyDescent="0.25">
      <c r="F313" s="24"/>
    </row>
    <row r="314" spans="6:6" x14ac:dyDescent="0.25">
      <c r="F314" s="24"/>
    </row>
    <row r="315" spans="6:6" x14ac:dyDescent="0.25">
      <c r="F315" s="24"/>
    </row>
    <row r="316" spans="6:6" x14ac:dyDescent="0.25">
      <c r="F316" s="24"/>
    </row>
    <row r="317" spans="6:6" x14ac:dyDescent="0.25">
      <c r="F317" s="24"/>
    </row>
    <row r="318" spans="6:6" x14ac:dyDescent="0.25">
      <c r="F318" s="24"/>
    </row>
    <row r="319" spans="6:6" x14ac:dyDescent="0.25">
      <c r="F319" s="24"/>
    </row>
    <row r="320" spans="6:6" x14ac:dyDescent="0.25">
      <c r="F320" s="24"/>
    </row>
    <row r="321" spans="6:6" x14ac:dyDescent="0.25">
      <c r="F321" s="24"/>
    </row>
    <row r="322" spans="6:6" x14ac:dyDescent="0.25">
      <c r="F322" s="24"/>
    </row>
    <row r="323" spans="6:6" x14ac:dyDescent="0.25">
      <c r="F323" s="24"/>
    </row>
    <row r="324" spans="6:6" x14ac:dyDescent="0.25">
      <c r="F324" s="24"/>
    </row>
    <row r="325" spans="6:6" x14ac:dyDescent="0.25">
      <c r="F325" s="24"/>
    </row>
    <row r="326" spans="6:6" x14ac:dyDescent="0.25">
      <c r="F326" s="24"/>
    </row>
    <row r="327" spans="6:6" x14ac:dyDescent="0.25">
      <c r="F327" s="24"/>
    </row>
    <row r="328" spans="6:6" x14ac:dyDescent="0.25">
      <c r="F328" s="24"/>
    </row>
    <row r="329" spans="6:6" x14ac:dyDescent="0.25">
      <c r="F329" s="24"/>
    </row>
    <row r="330" spans="6:6" x14ac:dyDescent="0.25">
      <c r="F330" s="24"/>
    </row>
    <row r="331" spans="6:6" x14ac:dyDescent="0.25">
      <c r="F331" s="24"/>
    </row>
    <row r="332" spans="6:6" x14ac:dyDescent="0.25">
      <c r="F332" s="24"/>
    </row>
    <row r="333" spans="6:6" x14ac:dyDescent="0.25">
      <c r="F333" s="24"/>
    </row>
    <row r="334" spans="6:6" x14ac:dyDescent="0.25">
      <c r="F334" s="24"/>
    </row>
    <row r="335" spans="6:6" x14ac:dyDescent="0.25">
      <c r="F335" s="24"/>
    </row>
    <row r="336" spans="6:6" x14ac:dyDescent="0.25">
      <c r="F336" s="24"/>
    </row>
    <row r="337" spans="6:6" x14ac:dyDescent="0.25">
      <c r="F337" s="24"/>
    </row>
    <row r="338" spans="6:6" x14ac:dyDescent="0.25">
      <c r="F338" s="24"/>
    </row>
    <row r="339" spans="6:6" x14ac:dyDescent="0.25">
      <c r="F339" s="24"/>
    </row>
    <row r="340" spans="6:6" x14ac:dyDescent="0.25">
      <c r="F340" s="24"/>
    </row>
    <row r="341" spans="6:6" x14ac:dyDescent="0.25">
      <c r="F341" s="24"/>
    </row>
    <row r="342" spans="6:6" x14ac:dyDescent="0.25">
      <c r="F342" s="24"/>
    </row>
    <row r="343" spans="6:6" x14ac:dyDescent="0.25">
      <c r="F343" s="24"/>
    </row>
    <row r="344" spans="6:6" x14ac:dyDescent="0.25">
      <c r="F344" s="24"/>
    </row>
    <row r="345" spans="6:6" x14ac:dyDescent="0.25">
      <c r="F345" s="24"/>
    </row>
    <row r="346" spans="6:6" x14ac:dyDescent="0.25">
      <c r="F346" s="24"/>
    </row>
    <row r="347" spans="6:6" x14ac:dyDescent="0.25">
      <c r="F347" s="24"/>
    </row>
    <row r="348" spans="6:6" x14ac:dyDescent="0.25">
      <c r="F348" s="24"/>
    </row>
    <row r="349" spans="6:6" x14ac:dyDescent="0.25">
      <c r="F349" s="24"/>
    </row>
    <row r="350" spans="6:6" x14ac:dyDescent="0.25">
      <c r="F350" s="24"/>
    </row>
    <row r="351" spans="6:6" x14ac:dyDescent="0.25">
      <c r="F351" s="24"/>
    </row>
    <row r="352" spans="6:6" x14ac:dyDescent="0.25">
      <c r="F352" s="24"/>
    </row>
    <row r="353" spans="6:6" x14ac:dyDescent="0.25">
      <c r="F353" s="24"/>
    </row>
    <row r="354" spans="6:6" x14ac:dyDescent="0.25">
      <c r="F354" s="24"/>
    </row>
    <row r="355" spans="6:6" x14ac:dyDescent="0.25">
      <c r="F355" s="24"/>
    </row>
    <row r="356" spans="6:6" x14ac:dyDescent="0.25">
      <c r="F356" s="24"/>
    </row>
    <row r="357" spans="6:6" x14ac:dyDescent="0.25">
      <c r="F357" s="24"/>
    </row>
    <row r="358" spans="6:6" x14ac:dyDescent="0.25">
      <c r="F358" s="24"/>
    </row>
    <row r="359" spans="6:6" x14ac:dyDescent="0.25">
      <c r="F359" s="24"/>
    </row>
    <row r="360" spans="6:6" x14ac:dyDescent="0.25">
      <c r="F360" s="24"/>
    </row>
    <row r="361" spans="6:6" x14ac:dyDescent="0.25">
      <c r="F361" s="24"/>
    </row>
    <row r="362" spans="6:6" x14ac:dyDescent="0.25">
      <c r="F362" s="24"/>
    </row>
    <row r="363" spans="6:6" x14ac:dyDescent="0.25">
      <c r="F363" s="24"/>
    </row>
    <row r="364" spans="6:6" x14ac:dyDescent="0.25">
      <c r="F364" s="24"/>
    </row>
    <row r="365" spans="6:6" x14ac:dyDescent="0.25">
      <c r="F365" s="24"/>
    </row>
    <row r="366" spans="6:6" x14ac:dyDescent="0.25">
      <c r="F366" s="24"/>
    </row>
    <row r="367" spans="6:6" x14ac:dyDescent="0.25">
      <c r="F367" s="24"/>
    </row>
    <row r="368" spans="6:6" x14ac:dyDescent="0.25">
      <c r="F368" s="24"/>
    </row>
    <row r="369" spans="6:6" x14ac:dyDescent="0.25">
      <c r="F369" s="24"/>
    </row>
    <row r="370" spans="6:6" x14ac:dyDescent="0.25">
      <c r="F370" s="24"/>
    </row>
    <row r="371" spans="6:6" x14ac:dyDescent="0.25">
      <c r="F371" s="24"/>
    </row>
    <row r="372" spans="6:6" x14ac:dyDescent="0.25">
      <c r="F372" s="24"/>
    </row>
    <row r="373" spans="6:6" x14ac:dyDescent="0.25">
      <c r="F373" s="24"/>
    </row>
    <row r="374" spans="6:6" x14ac:dyDescent="0.25">
      <c r="F374" s="24"/>
    </row>
    <row r="375" spans="6:6" x14ac:dyDescent="0.25">
      <c r="F375" s="24"/>
    </row>
    <row r="376" spans="6:6" x14ac:dyDescent="0.25">
      <c r="F376" s="24"/>
    </row>
    <row r="377" spans="6:6" x14ac:dyDescent="0.25">
      <c r="F377" s="24"/>
    </row>
    <row r="378" spans="6:6" x14ac:dyDescent="0.25">
      <c r="F378" s="24"/>
    </row>
    <row r="379" spans="6:6" x14ac:dyDescent="0.25">
      <c r="F379" s="24"/>
    </row>
    <row r="380" spans="6:6" x14ac:dyDescent="0.25">
      <c r="F380" s="24"/>
    </row>
    <row r="381" spans="6:6" x14ac:dyDescent="0.25">
      <c r="F381" s="24"/>
    </row>
    <row r="382" spans="6:6" x14ac:dyDescent="0.25">
      <c r="F382" s="24"/>
    </row>
    <row r="383" spans="6:6" x14ac:dyDescent="0.25">
      <c r="F383" s="24"/>
    </row>
    <row r="384" spans="6:6" x14ac:dyDescent="0.25">
      <c r="F384" s="24"/>
    </row>
    <row r="385" spans="6:6" x14ac:dyDescent="0.25">
      <c r="F385" s="24"/>
    </row>
    <row r="386" spans="6:6" x14ac:dyDescent="0.25">
      <c r="F386" s="24"/>
    </row>
    <row r="387" spans="6:6" x14ac:dyDescent="0.25">
      <c r="F387" s="24"/>
    </row>
    <row r="388" spans="6:6" x14ac:dyDescent="0.25">
      <c r="F388" s="24"/>
    </row>
    <row r="389" spans="6:6" x14ac:dyDescent="0.25">
      <c r="F389" s="24"/>
    </row>
    <row r="390" spans="6:6" x14ac:dyDescent="0.25">
      <c r="F390" s="24"/>
    </row>
    <row r="391" spans="6:6" x14ac:dyDescent="0.25">
      <c r="F391" s="24"/>
    </row>
    <row r="392" spans="6:6" x14ac:dyDescent="0.25">
      <c r="F392" s="24"/>
    </row>
    <row r="393" spans="6:6" x14ac:dyDescent="0.25">
      <c r="F393" s="24"/>
    </row>
    <row r="394" spans="6:6" x14ac:dyDescent="0.25">
      <c r="F394" s="24"/>
    </row>
    <row r="395" spans="6:6" x14ac:dyDescent="0.25">
      <c r="F395" s="24"/>
    </row>
    <row r="396" spans="6:6" x14ac:dyDescent="0.25">
      <c r="F396" s="24"/>
    </row>
    <row r="397" spans="6:6" x14ac:dyDescent="0.25">
      <c r="F397" s="24"/>
    </row>
    <row r="398" spans="6:6" x14ac:dyDescent="0.25">
      <c r="F398" s="24"/>
    </row>
    <row r="399" spans="6:6" x14ac:dyDescent="0.25">
      <c r="F399" s="24"/>
    </row>
    <row r="400" spans="6:6" x14ac:dyDescent="0.25">
      <c r="F400" s="24"/>
    </row>
    <row r="401" spans="6:6" x14ac:dyDescent="0.25">
      <c r="F401" s="24"/>
    </row>
    <row r="402" spans="6:6" x14ac:dyDescent="0.25">
      <c r="F402" s="24"/>
    </row>
    <row r="403" spans="6:6" x14ac:dyDescent="0.25">
      <c r="F403" s="24"/>
    </row>
    <row r="404" spans="6:6" x14ac:dyDescent="0.25">
      <c r="F404" s="24"/>
    </row>
    <row r="405" spans="6:6" x14ac:dyDescent="0.25">
      <c r="F405" s="24"/>
    </row>
    <row r="406" spans="6:6" x14ac:dyDescent="0.25">
      <c r="F406" s="24"/>
    </row>
    <row r="407" spans="6:6" x14ac:dyDescent="0.25">
      <c r="F407" s="24"/>
    </row>
    <row r="408" spans="6:6" x14ac:dyDescent="0.25">
      <c r="F408" s="24"/>
    </row>
    <row r="409" spans="6:6" x14ac:dyDescent="0.25">
      <c r="F409" s="24"/>
    </row>
    <row r="410" spans="6:6" x14ac:dyDescent="0.25">
      <c r="F410" s="24"/>
    </row>
    <row r="411" spans="6:6" x14ac:dyDescent="0.25">
      <c r="F411" s="24"/>
    </row>
    <row r="412" spans="6:6" x14ac:dyDescent="0.25">
      <c r="F412" s="24"/>
    </row>
    <row r="413" spans="6:6" x14ac:dyDescent="0.25">
      <c r="F413" s="24"/>
    </row>
    <row r="414" spans="6:6" x14ac:dyDescent="0.25">
      <c r="F414" s="24"/>
    </row>
    <row r="415" spans="6:6" x14ac:dyDescent="0.25">
      <c r="F415" s="24"/>
    </row>
    <row r="416" spans="6:6" x14ac:dyDescent="0.25">
      <c r="F416" s="24"/>
    </row>
    <row r="417" spans="6:6" x14ac:dyDescent="0.25">
      <c r="F417" s="24"/>
    </row>
    <row r="418" spans="6:6" x14ac:dyDescent="0.25">
      <c r="F418" s="24"/>
    </row>
    <row r="419" spans="6:6" x14ac:dyDescent="0.25">
      <c r="F419" s="24"/>
    </row>
    <row r="420" spans="6:6" x14ac:dyDescent="0.25">
      <c r="F420" s="24"/>
    </row>
    <row r="421" spans="6:6" x14ac:dyDescent="0.25">
      <c r="F421" s="24"/>
    </row>
    <row r="422" spans="6:6" x14ac:dyDescent="0.25">
      <c r="F422" s="24"/>
    </row>
    <row r="423" spans="6:6" x14ac:dyDescent="0.25">
      <c r="F423" s="24"/>
    </row>
    <row r="424" spans="6:6" x14ac:dyDescent="0.25">
      <c r="F424" s="24"/>
    </row>
    <row r="425" spans="6:6" x14ac:dyDescent="0.25">
      <c r="F425" s="24"/>
    </row>
    <row r="426" spans="6:6" x14ac:dyDescent="0.25">
      <c r="F426" s="24"/>
    </row>
    <row r="427" spans="6:6" x14ac:dyDescent="0.25">
      <c r="F427" s="24"/>
    </row>
    <row r="428" spans="6:6" x14ac:dyDescent="0.25">
      <c r="F428" s="24"/>
    </row>
    <row r="429" spans="6:6" x14ac:dyDescent="0.25">
      <c r="F429" s="24"/>
    </row>
    <row r="430" spans="6:6" x14ac:dyDescent="0.25">
      <c r="F430" s="24"/>
    </row>
    <row r="431" spans="6:6" x14ac:dyDescent="0.25">
      <c r="F431" s="24"/>
    </row>
    <row r="432" spans="6:6" x14ac:dyDescent="0.25">
      <c r="F432" s="24"/>
    </row>
    <row r="433" spans="6:6" x14ac:dyDescent="0.25">
      <c r="F433" s="24"/>
    </row>
    <row r="434" spans="6:6" x14ac:dyDescent="0.25">
      <c r="F434" s="24"/>
    </row>
    <row r="435" spans="6:6" x14ac:dyDescent="0.25">
      <c r="F435" s="24"/>
    </row>
    <row r="436" spans="6:6" x14ac:dyDescent="0.25">
      <c r="F436" s="24"/>
    </row>
    <row r="437" spans="6:6" x14ac:dyDescent="0.25">
      <c r="F437" s="24"/>
    </row>
    <row r="438" spans="6:6" x14ac:dyDescent="0.25">
      <c r="F438" s="24"/>
    </row>
    <row r="439" spans="6:6" x14ac:dyDescent="0.25">
      <c r="F439" s="24"/>
    </row>
    <row r="440" spans="6:6" x14ac:dyDescent="0.25">
      <c r="F440" s="24"/>
    </row>
    <row r="441" spans="6:6" x14ac:dyDescent="0.25">
      <c r="F441" s="24"/>
    </row>
    <row r="442" spans="6:6" x14ac:dyDescent="0.25">
      <c r="F442" s="24"/>
    </row>
    <row r="443" spans="6:6" x14ac:dyDescent="0.25">
      <c r="F443" s="24"/>
    </row>
    <row r="444" spans="6:6" x14ac:dyDescent="0.25">
      <c r="F444" s="24"/>
    </row>
    <row r="445" spans="6:6" x14ac:dyDescent="0.25">
      <c r="F445" s="24"/>
    </row>
    <row r="1048114" spans="8:8" x14ac:dyDescent="0.25">
      <c r="H1048114" s="5"/>
    </row>
  </sheetData>
  <autoFilter ref="A1:I50" xr:uid="{00000000-0009-0000-0000-000000000000}">
    <sortState xmlns:xlrd2="http://schemas.microsoft.com/office/spreadsheetml/2017/richdata2" ref="A2:I50">
      <sortCondition ref="A1:A50"/>
    </sortState>
  </autoFilter>
  <sortState xmlns:xlrd2="http://schemas.microsoft.com/office/spreadsheetml/2017/richdata2" ref="A2:I1048114">
    <sortCondition ref="I45:I1048114"/>
  </sortState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5" sqref="D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2022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matejas</dc:creator>
  <cp:lastModifiedBy>Valerija Vavtar</cp:lastModifiedBy>
  <cp:lastPrinted>2022-06-28T19:39:29Z</cp:lastPrinted>
  <dcterms:created xsi:type="dcterms:W3CDTF">2017-01-03T12:13:09Z</dcterms:created>
  <dcterms:modified xsi:type="dcterms:W3CDTF">2023-02-28T13:02:48Z</dcterms:modified>
</cp:coreProperties>
</file>